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in\Documents\Daten\ASG Zug\Zugerseeschiessen\2023\"/>
    </mc:Choice>
  </mc:AlternateContent>
  <xr:revisionPtr revIDLastSave="0" documentId="13_ncr:1_{4CCDF957-7C92-4D71-A0F1-092A993ED73A}" xr6:coauthVersionLast="47" xr6:coauthVersionMax="47" xr10:uidLastSave="{00000000-0000-0000-0000-000000000000}"/>
  <bookViews>
    <workbookView xWindow="5235" yWindow="0" windowWidth="20355" windowHeight="15600" xr2:uid="{00000000-000D-0000-FFFF-FFFF00000000}"/>
  </bookViews>
  <sheets>
    <sheet name="Blatt 1" sheetId="1" r:id="rId1"/>
  </sheets>
  <definedNames>
    <definedName name="_xlnm.Print_Area" localSheetId="0">'Blatt 1'!$A$1:$AE$80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5" i="1" l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53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T54" i="1"/>
  <c r="U54" i="1" s="1"/>
  <c r="T55" i="1"/>
  <c r="U55" i="1" s="1"/>
  <c r="T56" i="1"/>
  <c r="U56" i="1"/>
  <c r="T57" i="1"/>
  <c r="U57" i="1" s="1"/>
  <c r="T58" i="1"/>
  <c r="U58" i="1"/>
  <c r="T59" i="1"/>
  <c r="U59" i="1" s="1"/>
  <c r="T60" i="1"/>
  <c r="U60" i="1"/>
  <c r="T61" i="1"/>
  <c r="U61" i="1" s="1"/>
  <c r="T62" i="1"/>
  <c r="U62" i="1"/>
  <c r="T63" i="1"/>
  <c r="U63" i="1" s="1"/>
  <c r="T64" i="1"/>
  <c r="U64" i="1"/>
  <c r="T65" i="1"/>
  <c r="U65" i="1" s="1"/>
  <c r="T66" i="1"/>
  <c r="U66" i="1"/>
  <c r="T67" i="1"/>
  <c r="U67" i="1" s="1"/>
  <c r="T68" i="1"/>
  <c r="U68" i="1"/>
  <c r="T53" i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4" i="1"/>
  <c r="U14" i="1" s="1"/>
  <c r="T13" i="1"/>
  <c r="U13" i="1" s="1"/>
  <c r="U53" i="1"/>
  <c r="Z33" i="1" l="1"/>
  <c r="AD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Albin</author>
  </authors>
  <commentList>
    <comment ref="E9" authorId="0" shapeId="0" xr:uid="{00000000-0006-0000-0000-000001000000}">
      <text>
        <r>
          <rPr>
            <b/>
            <sz val="8"/>
            <color indexed="81"/>
            <rFont val="Tahoma"/>
          </rPr>
          <t>V   = Veteran
EV = Ehrenveteran</t>
        </r>
      </text>
    </comment>
    <comment ref="F9" authorId="0" shapeId="0" xr:uid="{00000000-0006-0000-0000-000002000000}">
      <text>
        <r>
          <rPr>
            <b/>
            <sz val="8"/>
            <color indexed="81"/>
            <rFont val="Tahoma"/>
          </rPr>
          <t>f oder nichts = frei
a = aufgelegt</t>
        </r>
      </text>
    </comment>
    <comment ref="G9" authorId="0" shapeId="0" xr:uid="{00000000-0006-0000-0000-000003000000}">
      <text>
        <r>
          <rPr>
            <b/>
            <sz val="8"/>
            <color indexed="81"/>
            <rFont val="Tahoma"/>
          </rPr>
          <t>Gruppen-Nr.
1 / 2 / 3</t>
        </r>
      </text>
    </comment>
    <comment ref="I11" authorId="0" shapeId="0" xr:uid="{00000000-0006-0000-0000-000004000000}">
      <text>
        <r>
          <rPr>
            <b/>
            <sz val="8"/>
            <color indexed="81"/>
            <rFont val="Tahoma"/>
          </rPr>
          <t>1 oder leer</t>
        </r>
      </text>
    </comment>
    <comment ref="J11" authorId="0" shapeId="0" xr:uid="{00000000-0006-0000-0000-000005000000}">
      <text>
        <r>
          <rPr>
            <b/>
            <sz val="8"/>
            <color indexed="81"/>
            <rFont val="Tahoma"/>
          </rPr>
          <t>Anzahl Übungskehr
1, 2, 3 usw.</t>
        </r>
      </text>
    </comment>
    <comment ref="K11" authorId="0" shapeId="0" xr:uid="{00000000-0006-0000-0000-000006000000}">
      <text>
        <r>
          <rPr>
            <b/>
            <sz val="8"/>
            <color indexed="81"/>
            <rFont val="Tahoma"/>
          </rPr>
          <t>1 oder leer</t>
        </r>
      </text>
    </comment>
    <comment ref="L11" authorId="0" shapeId="0" xr:uid="{00000000-0006-0000-0000-000007000000}">
      <text>
        <r>
          <rPr>
            <b/>
            <sz val="8"/>
            <color indexed="81"/>
            <rFont val="Tahoma"/>
          </rPr>
          <t>1 oder leer</t>
        </r>
      </text>
    </comment>
    <comment ref="M11" authorId="0" shapeId="0" xr:uid="{00000000-0006-0000-0000-000008000000}">
      <text>
        <r>
          <rPr>
            <b/>
            <sz val="8"/>
            <color indexed="81"/>
            <rFont val="Tahoma"/>
          </rPr>
          <t>1 oder leer</t>
        </r>
      </text>
    </comment>
    <comment ref="N11" authorId="0" shapeId="0" xr:uid="{00000000-0006-0000-0000-000009000000}">
      <text>
        <r>
          <rPr>
            <b/>
            <sz val="8"/>
            <color indexed="81"/>
            <rFont val="Tahoma"/>
          </rPr>
          <t>1 oder leer</t>
        </r>
      </text>
    </comment>
    <comment ref="O11" authorId="0" shapeId="0" xr:uid="{00000000-0006-0000-0000-00000A000000}">
      <text>
        <r>
          <rPr>
            <b/>
            <sz val="8"/>
            <color indexed="81"/>
            <rFont val="Tahoma"/>
          </rPr>
          <t>1 oder leer</t>
        </r>
      </text>
    </comment>
    <comment ref="P11" authorId="0" shapeId="0" xr:uid="{00000000-0006-0000-0000-00000B000000}">
      <text>
        <r>
          <rPr>
            <b/>
            <sz val="8"/>
            <color indexed="81"/>
            <rFont val="Tahoma"/>
          </rPr>
          <t>1 oder leer</t>
        </r>
      </text>
    </comment>
    <comment ref="Q11" authorId="0" shapeId="0" xr:uid="{00000000-0006-0000-0000-00000C000000}">
      <text>
        <r>
          <rPr>
            <b/>
            <sz val="8"/>
            <color indexed="81"/>
            <rFont val="Tahoma"/>
          </rPr>
          <t>1 oder leer</t>
        </r>
      </text>
    </comment>
    <comment ref="R11" authorId="0" shapeId="0" xr:uid="{00000000-0006-0000-0000-00000D000000}">
      <text>
        <r>
          <rPr>
            <b/>
            <sz val="8"/>
            <color indexed="81"/>
            <rFont val="Tahoma"/>
          </rPr>
          <t>1 oder leer</t>
        </r>
      </text>
    </comment>
    <comment ref="E49" authorId="0" shapeId="0" xr:uid="{00000000-0006-0000-0000-00000E000000}">
      <text>
        <r>
          <rPr>
            <b/>
            <sz val="8"/>
            <color indexed="81"/>
            <rFont val="Tahoma"/>
          </rPr>
          <t>JJ = Jugend
J   = Junior</t>
        </r>
      </text>
    </comment>
    <comment ref="F49" authorId="0" shapeId="0" xr:uid="{00000000-0006-0000-0000-00000F000000}">
      <text>
        <r>
          <rPr>
            <b/>
            <sz val="8"/>
            <color indexed="81"/>
            <rFont val="Tahoma"/>
          </rPr>
          <t>f oder nichts = frei
a = aufgelegt</t>
        </r>
      </text>
    </comment>
    <comment ref="G49" authorId="0" shapeId="0" xr:uid="{00000000-0006-0000-0000-000010000000}">
      <text>
        <r>
          <rPr>
            <b/>
            <sz val="8"/>
            <color indexed="81"/>
            <rFont val="Tahoma"/>
          </rPr>
          <t>Gruppen-Nr.
1 / 2 / 3</t>
        </r>
      </text>
    </comment>
    <comment ref="I51" authorId="0" shapeId="0" xr:uid="{00000000-0006-0000-0000-000011000000}">
      <text>
        <r>
          <rPr>
            <b/>
            <sz val="8"/>
            <color indexed="81"/>
            <rFont val="Tahoma"/>
          </rPr>
          <t>1 oder leer</t>
        </r>
      </text>
    </comment>
    <comment ref="J51" authorId="0" shapeId="0" xr:uid="{00000000-0006-0000-0000-000012000000}">
      <text>
        <r>
          <rPr>
            <b/>
            <sz val="8"/>
            <color indexed="81"/>
            <rFont val="Tahoma"/>
          </rPr>
          <t>Anzahl Übungskehr
1, 2, 3 usw.</t>
        </r>
      </text>
    </comment>
    <comment ref="K51" authorId="0" shapeId="0" xr:uid="{00000000-0006-0000-0000-000013000000}">
      <text>
        <r>
          <rPr>
            <b/>
            <sz val="8"/>
            <color indexed="81"/>
            <rFont val="Tahoma"/>
          </rPr>
          <t>1 oder leer</t>
        </r>
      </text>
    </comment>
    <comment ref="L51" authorId="0" shapeId="0" xr:uid="{00000000-0006-0000-0000-000014000000}">
      <text>
        <r>
          <rPr>
            <b/>
            <sz val="8"/>
            <color indexed="81"/>
            <rFont val="Tahoma"/>
          </rPr>
          <t>1 oder leer</t>
        </r>
      </text>
    </comment>
    <comment ref="M51" authorId="0" shapeId="0" xr:uid="{00000000-0006-0000-0000-000015000000}">
      <text>
        <r>
          <rPr>
            <b/>
            <sz val="8"/>
            <color indexed="81"/>
            <rFont val="Tahoma"/>
          </rPr>
          <t>1 oder leer</t>
        </r>
      </text>
    </comment>
    <comment ref="N51" authorId="0" shapeId="0" xr:uid="{00000000-0006-0000-0000-000016000000}">
      <text>
        <r>
          <rPr>
            <b/>
            <sz val="8"/>
            <color indexed="81"/>
            <rFont val="Tahoma"/>
          </rPr>
          <t>1 oder leer</t>
        </r>
      </text>
    </comment>
    <comment ref="O51" authorId="0" shapeId="0" xr:uid="{00000000-0006-0000-0000-000017000000}">
      <text>
        <r>
          <rPr>
            <b/>
            <sz val="8"/>
            <color indexed="81"/>
            <rFont val="Tahoma"/>
          </rPr>
          <t>1 oder leer</t>
        </r>
      </text>
    </comment>
    <comment ref="P51" authorId="0" shapeId="0" xr:uid="{00000000-0006-0000-0000-000018000000}">
      <text>
        <r>
          <rPr>
            <b/>
            <sz val="8"/>
            <color indexed="81"/>
            <rFont val="Tahoma"/>
          </rPr>
          <t>1 oder leer</t>
        </r>
      </text>
    </comment>
    <comment ref="Q51" authorId="0" shapeId="0" xr:uid="{00000000-0006-0000-0000-000019000000}">
      <text>
        <r>
          <rPr>
            <b/>
            <sz val="8"/>
            <color indexed="81"/>
            <rFont val="Tahoma"/>
          </rPr>
          <t>1 oder leer</t>
        </r>
      </text>
    </comment>
    <comment ref="R51" authorId="0" shapeId="0" xr:uid="{00000000-0006-0000-0000-00001A000000}">
      <text>
        <r>
          <rPr>
            <b/>
            <sz val="8"/>
            <color indexed="81"/>
            <rFont val="Tahoma"/>
          </rPr>
          <t>1 oder leer</t>
        </r>
      </text>
    </comment>
  </commentList>
</comments>
</file>

<file path=xl/sharedStrings.xml><?xml version="1.0" encoding="utf-8"?>
<sst xmlns="http://schemas.openxmlformats.org/spreadsheetml/2006/main" count="114" uniqueCount="61">
  <si>
    <t>Sektions-Name :</t>
  </si>
  <si>
    <t>Name, Vorname</t>
  </si>
  <si>
    <t>Scheibe</t>
  </si>
  <si>
    <t>Gruppen-Nr :</t>
  </si>
  <si>
    <t>Armbrustschützen-Gesellschaft Zug</t>
  </si>
  <si>
    <t>Jahrgang</t>
  </si>
  <si>
    <t>Altersklasse</t>
  </si>
  <si>
    <t>Gruppen-Nr.</t>
  </si>
  <si>
    <t>Sektion</t>
  </si>
  <si>
    <t>Gruppe</t>
  </si>
  <si>
    <t>Auszahlungsstich</t>
  </si>
  <si>
    <t>Kranzstich / HD</t>
  </si>
  <si>
    <t>Kranzstich / ND</t>
  </si>
  <si>
    <t xml:space="preserve">Datum
</t>
  </si>
  <si>
    <t>Zugerseestich / HD</t>
  </si>
  <si>
    <t>Zugerseestich / 1.ND</t>
  </si>
  <si>
    <t>Zugerseestich / 2.ND</t>
  </si>
  <si>
    <t>Stellung</t>
  </si>
  <si>
    <t>Übungskehr</t>
  </si>
  <si>
    <t>Adresse</t>
  </si>
  <si>
    <t>PLZ / Ort</t>
  </si>
  <si>
    <t>Telefon</t>
  </si>
  <si>
    <t>E-Mail</t>
  </si>
  <si>
    <t>Gruppenübersicht</t>
  </si>
  <si>
    <t xml:space="preserve">Uhrzeit
(von - bis)
</t>
  </si>
  <si>
    <t>Total Fr.</t>
  </si>
  <si>
    <t>Rangeur à 15 Min.</t>
  </si>
  <si>
    <t xml:space="preserve">  Gruppen-Name:</t>
  </si>
  <si>
    <t xml:space="preserve">Kategorie: </t>
  </si>
  <si>
    <t xml:space="preserve">Sektions-Nr.: </t>
  </si>
  <si>
    <t>Einzeldoppel</t>
  </si>
  <si>
    <t>Gruppendoppel</t>
  </si>
  <si>
    <t>Stichbestellung (à Fr. / Schusszahl)</t>
  </si>
  <si>
    <t>3.-
6</t>
  </si>
  <si>
    <t>14.-
10</t>
  </si>
  <si>
    <t>10.-
10</t>
  </si>
  <si>
    <t>8.-
10</t>
  </si>
  <si>
    <t>8.-
6</t>
  </si>
  <si>
    <t>6.-
6</t>
  </si>
  <si>
    <t>Anzahl Schüsse</t>
  </si>
  <si>
    <t>4.-
6</t>
  </si>
  <si>
    <t>4.-
10</t>
  </si>
  <si>
    <t>Bank- / Postverbindung</t>
  </si>
  <si>
    <t>IBAN / Konto Nr.</t>
  </si>
  <si>
    <t>Totalbetrag inkl. Standblatt</t>
  </si>
  <si>
    <t>Totalbetrag Fr.</t>
  </si>
  <si>
    <t xml:space="preserve">Totalbetrag Fr.  </t>
  </si>
  <si>
    <t>Gewünschte
Schiesszeit</t>
  </si>
  <si>
    <t>Bestätigte
Schiesszeit</t>
  </si>
  <si>
    <t>EASV-Nr. (Adress-Nr.)</t>
  </si>
  <si>
    <r>
      <t xml:space="preserve">Stich- und Rangeurbestellung </t>
    </r>
    <r>
      <rPr>
        <b/>
        <sz val="12"/>
        <color indexed="12"/>
        <rFont val="Arial"/>
        <family val="2"/>
      </rPr>
      <t>(Nachwuchs auf separatem Blatt 2)</t>
    </r>
  </si>
  <si>
    <r>
      <t xml:space="preserve">Stich- und Rangeurbestellung </t>
    </r>
    <r>
      <rPr>
        <b/>
        <sz val="12"/>
        <color indexed="12"/>
        <rFont val="Arial"/>
        <family val="2"/>
      </rPr>
      <t>(Nachwuchs)</t>
    </r>
  </si>
  <si>
    <t>Standblatt</t>
  </si>
  <si>
    <t>8.-
28.-</t>
  </si>
  <si>
    <t xml:space="preserve">0.-
</t>
  </si>
  <si>
    <t>Blatt 2</t>
  </si>
  <si>
    <t>Mobile</t>
  </si>
  <si>
    <t>Mail an:</t>
  </si>
  <si>
    <t>zugerseeschiessen@asg-zug.ch</t>
  </si>
  <si>
    <t>Rangeurübersicht</t>
  </si>
  <si>
    <t>ZUGERSEESCHIESSEN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</si>
</sst>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0.\-"/>
    <numFmt numFmtId="166" formatCode="dd/mm/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color indexed="81"/>
      <name val="Tahoma"/>
    </font>
    <font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u/>
      <sz val="12"/>
      <color indexed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7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center" vertical="center"/>
      <protection locked="0"/>
    </xf>
    <xf numFmtId="164" fontId="0" fillId="0" borderId="9" xfId="0" applyNumberFormat="1" applyFill="1" applyBorder="1" applyAlignment="1" applyProtection="1">
      <alignment horizontal="center" vertical="center"/>
      <protection locked="0"/>
    </xf>
    <xf numFmtId="164" fontId="0" fillId="0" borderId="1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11" xfId="0" applyFill="1" applyBorder="1"/>
    <xf numFmtId="0" fontId="0" fillId="2" borderId="0" xfId="0" applyFill="1" applyBorder="1"/>
    <xf numFmtId="0" fontId="1" fillId="2" borderId="12" xfId="0" applyFont="1" applyFill="1" applyBorder="1" applyAlignment="1">
      <alignment horizontal="center" textRotation="90"/>
    </xf>
    <xf numFmtId="0" fontId="0" fillId="2" borderId="13" xfId="0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2" borderId="13" xfId="0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textRotation="90"/>
    </xf>
    <xf numFmtId="0" fontId="1" fillId="2" borderId="16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Border="1" applyAlignment="1"/>
    <xf numFmtId="164" fontId="0" fillId="3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top" textRotation="180"/>
    </xf>
    <xf numFmtId="0" fontId="0" fillId="4" borderId="0" xfId="0" applyFill="1" applyBorder="1" applyAlignment="1">
      <alignment horizontal="center" vertical="top" textRotation="180"/>
    </xf>
    <xf numFmtId="0" fontId="0" fillId="4" borderId="0" xfId="0" applyFill="1" applyBorder="1"/>
    <xf numFmtId="0" fontId="0" fillId="4" borderId="0" xfId="0" applyFill="1" applyAlignment="1">
      <alignment horizontal="center" vertical="top" wrapText="1"/>
    </xf>
    <xf numFmtId="0" fontId="0" fillId="4" borderId="0" xfId="0" applyFill="1"/>
    <xf numFmtId="0" fontId="0" fillId="4" borderId="13" xfId="0" applyFill="1" applyBorder="1" applyAlignment="1">
      <alignment vertical="center"/>
    </xf>
    <xf numFmtId="1" fontId="7" fillId="4" borderId="4" xfId="0" applyNumberFormat="1" applyFont="1" applyFill="1" applyBorder="1" applyAlignment="1">
      <alignment horizontal="center" vertical="center"/>
    </xf>
    <xf numFmtId="165" fontId="7" fillId="4" borderId="4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1" fillId="5" borderId="17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/>
    <xf numFmtId="0" fontId="1" fillId="2" borderId="13" xfId="0" applyFont="1" applyFill="1" applyBorder="1" applyAlignment="1">
      <alignment horizontal="center" textRotation="90"/>
    </xf>
    <xf numFmtId="0" fontId="0" fillId="2" borderId="19" xfId="0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66" fontId="0" fillId="0" borderId="1" xfId="0" applyNumberFormat="1" applyFill="1" applyBorder="1" applyAlignment="1" applyProtection="1">
      <alignment horizontal="center" vertical="center"/>
      <protection locked="0"/>
    </xf>
    <xf numFmtId="166" fontId="0" fillId="0" borderId="2" xfId="0" applyNumberFormat="1" applyFill="1" applyBorder="1" applyAlignment="1" applyProtection="1">
      <alignment horizontal="center" vertical="center"/>
      <protection locked="0"/>
    </xf>
    <xf numFmtId="166" fontId="0" fillId="0" borderId="3" xfId="0" applyNumberForma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0" fillId="2" borderId="0" xfId="0" applyFill="1" applyBorder="1" applyProtection="1"/>
    <xf numFmtId="166" fontId="0" fillId="3" borderId="1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0" borderId="24" xfId="0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/>
    </xf>
    <xf numFmtId="0" fontId="0" fillId="2" borderId="19" xfId="0" applyFill="1" applyBorder="1" applyAlignment="1">
      <alignment horizontal="center"/>
    </xf>
    <xf numFmtId="0" fontId="13" fillId="2" borderId="0" xfId="1" applyFont="1" applyFill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right" vertical="center" wrapText="1"/>
    </xf>
    <xf numFmtId="0" fontId="10" fillId="2" borderId="26" xfId="0" applyFont="1" applyFill="1" applyBorder="1" applyAlignment="1" applyProtection="1">
      <alignment horizontal="right" vertical="center" wrapText="1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64" fontId="1" fillId="5" borderId="22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textRotation="90"/>
    </xf>
    <xf numFmtId="0" fontId="1" fillId="2" borderId="13" xfId="0" applyFont="1" applyFill="1" applyBorder="1" applyAlignment="1">
      <alignment horizontal="center" textRotation="9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13" xfId="0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0" fontId="12" fillId="2" borderId="0" xfId="1" applyFont="1" applyFill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ugerseeschiessen.asg-steinhausen.ch/rangeure.php" TargetMode="External"/><Relationship Id="rId1" Type="http://schemas.openxmlformats.org/officeDocument/2006/relationships/hyperlink" Target="mailto:zugerseeschiessen@asg-zu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zoomScaleNormal="95" workbookViewId="0">
      <selection activeCell="C6" sqref="C6:O6"/>
    </sheetView>
  </sheetViews>
  <sheetFormatPr baseColWidth="10" defaultColWidth="9.140625" defaultRowHeight="12.75" x14ac:dyDescent="0.2"/>
  <cols>
    <col min="1" max="2" width="12.7109375" customWidth="1"/>
    <col min="3" max="3" width="4.7109375" customWidth="1"/>
    <col min="4" max="4" width="7" bestFit="1" customWidth="1"/>
    <col min="5" max="7" width="4.7109375" customWidth="1"/>
    <col min="8" max="8" width="0.85546875" customWidth="1"/>
    <col min="9" max="18" width="4.28515625" customWidth="1"/>
    <col min="19" max="19" width="0.85546875" customWidth="1"/>
    <col min="20" max="20" width="5.7109375" customWidth="1"/>
    <col min="21" max="21" width="4.28515625" customWidth="1"/>
    <col min="22" max="22" width="5.7109375" customWidth="1"/>
    <col min="23" max="23" width="0.85546875" customWidth="1"/>
    <col min="24" max="26" width="7.7109375" customWidth="1"/>
    <col min="27" max="27" width="0.85546875" customWidth="1"/>
    <col min="28" max="28" width="7.7109375" customWidth="1"/>
    <col min="29" max="29" width="5.7109375" customWidth="1"/>
    <col min="30" max="31" width="7.7109375" customWidth="1"/>
  </cols>
  <sheetData>
    <row r="1" spans="1:31" ht="21.95" customHeight="1" x14ac:dyDescent="0.2">
      <c r="A1" s="124" t="s">
        <v>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1" ht="21.95" customHeight="1" x14ac:dyDescent="0.2">
      <c r="A2" s="125" t="s">
        <v>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31" ht="21.95" customHeight="1" x14ac:dyDescent="0.2">
      <c r="A3" s="130" t="s">
        <v>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31" ht="5.0999999999999996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3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1.95" customHeight="1" x14ac:dyDescent="0.2">
      <c r="A6" s="95" t="s">
        <v>0</v>
      </c>
      <c r="B6" s="126"/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13"/>
      <c r="Q6" s="131" t="s">
        <v>28</v>
      </c>
      <c r="R6" s="131"/>
      <c r="S6" s="131"/>
      <c r="T6" s="99"/>
      <c r="U6" s="58"/>
      <c r="V6" s="97" t="s">
        <v>29</v>
      </c>
      <c r="W6" s="98"/>
      <c r="X6" s="98"/>
      <c r="Y6" s="99"/>
      <c r="Z6" s="58"/>
      <c r="AA6" s="12"/>
      <c r="AB6" s="100" t="s">
        <v>59</v>
      </c>
      <c r="AC6" s="101"/>
      <c r="AD6" s="101"/>
      <c r="AE6" s="102"/>
    </row>
    <row r="7" spans="1:31" ht="5.0999999999999996" customHeight="1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3.9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2"/>
      <c r="AB8" s="12"/>
      <c r="AC8" s="12"/>
      <c r="AD8" s="12"/>
      <c r="AE8" s="12"/>
    </row>
    <row r="9" spans="1:31" ht="20.100000000000001" customHeight="1" x14ac:dyDescent="0.2">
      <c r="A9" s="109" t="s">
        <v>1</v>
      </c>
      <c r="B9" s="110"/>
      <c r="C9" s="107" t="s">
        <v>5</v>
      </c>
      <c r="D9" s="107" t="s">
        <v>49</v>
      </c>
      <c r="E9" s="107" t="s">
        <v>6</v>
      </c>
      <c r="F9" s="107" t="s">
        <v>17</v>
      </c>
      <c r="G9" s="107" t="s">
        <v>7</v>
      </c>
      <c r="H9" s="123"/>
      <c r="I9" s="104" t="s">
        <v>32</v>
      </c>
      <c r="J9" s="105"/>
      <c r="K9" s="105"/>
      <c r="L9" s="105"/>
      <c r="M9" s="105"/>
      <c r="N9" s="105"/>
      <c r="O9" s="105"/>
      <c r="P9" s="105"/>
      <c r="Q9" s="105"/>
      <c r="R9" s="106"/>
      <c r="S9" s="135"/>
      <c r="T9" s="107" t="s">
        <v>39</v>
      </c>
      <c r="U9" s="113" t="s">
        <v>26</v>
      </c>
      <c r="V9" s="113" t="s">
        <v>44</v>
      </c>
      <c r="W9" s="103"/>
      <c r="X9" s="115" t="s">
        <v>47</v>
      </c>
      <c r="Y9" s="116"/>
      <c r="Z9" s="117"/>
      <c r="AA9" s="12"/>
      <c r="AB9" s="115" t="s">
        <v>48</v>
      </c>
      <c r="AC9" s="116"/>
      <c r="AD9" s="116"/>
      <c r="AE9" s="117"/>
    </row>
    <row r="10" spans="1:31" ht="20.100000000000001" customHeight="1" x14ac:dyDescent="0.2">
      <c r="A10" s="111"/>
      <c r="B10" s="112"/>
      <c r="C10" s="108"/>
      <c r="D10" s="108"/>
      <c r="E10" s="108"/>
      <c r="F10" s="108"/>
      <c r="G10" s="108"/>
      <c r="H10" s="123"/>
      <c r="I10" s="62" t="s">
        <v>53</v>
      </c>
      <c r="J10" s="62" t="s">
        <v>33</v>
      </c>
      <c r="K10" s="62" t="s">
        <v>37</v>
      </c>
      <c r="L10" s="62" t="s">
        <v>37</v>
      </c>
      <c r="M10" s="62" t="s">
        <v>36</v>
      </c>
      <c r="N10" s="62" t="s">
        <v>37</v>
      </c>
      <c r="O10" s="62" t="s">
        <v>38</v>
      </c>
      <c r="P10" s="62" t="s">
        <v>34</v>
      </c>
      <c r="Q10" s="62" t="s">
        <v>35</v>
      </c>
      <c r="R10" s="62" t="s">
        <v>36</v>
      </c>
      <c r="S10" s="135"/>
      <c r="T10" s="108"/>
      <c r="U10" s="114"/>
      <c r="V10" s="114"/>
      <c r="W10" s="103"/>
      <c r="X10" s="118"/>
      <c r="Y10" s="119"/>
      <c r="Z10" s="120"/>
      <c r="AA10" s="12"/>
      <c r="AB10" s="118"/>
      <c r="AC10" s="119"/>
      <c r="AD10" s="119"/>
      <c r="AE10" s="120"/>
    </row>
    <row r="11" spans="1:31" ht="105" customHeight="1" x14ac:dyDescent="0.2">
      <c r="A11" s="111"/>
      <c r="B11" s="112"/>
      <c r="C11" s="108"/>
      <c r="D11" s="108"/>
      <c r="E11" s="108"/>
      <c r="F11" s="108"/>
      <c r="G11" s="108"/>
      <c r="H11" s="123"/>
      <c r="I11" s="60" t="s">
        <v>52</v>
      </c>
      <c r="J11" s="60" t="s">
        <v>18</v>
      </c>
      <c r="K11" s="60" t="s">
        <v>8</v>
      </c>
      <c r="L11" s="60" t="s">
        <v>9</v>
      </c>
      <c r="M11" s="60" t="s">
        <v>10</v>
      </c>
      <c r="N11" s="60" t="s">
        <v>11</v>
      </c>
      <c r="O11" s="60" t="s">
        <v>12</v>
      </c>
      <c r="P11" s="60" t="s">
        <v>14</v>
      </c>
      <c r="Q11" s="60" t="s">
        <v>15</v>
      </c>
      <c r="R11" s="60" t="s">
        <v>16</v>
      </c>
      <c r="S11" s="135"/>
      <c r="T11" s="108"/>
      <c r="U11" s="114"/>
      <c r="V11" s="114"/>
      <c r="W11" s="103"/>
      <c r="X11" s="20" t="s">
        <v>13</v>
      </c>
      <c r="Y11" s="132" t="s">
        <v>24</v>
      </c>
      <c r="Z11" s="133"/>
      <c r="AA11" s="21"/>
      <c r="AB11" s="20" t="s">
        <v>13</v>
      </c>
      <c r="AC11" s="16" t="s">
        <v>2</v>
      </c>
      <c r="AD11" s="132" t="s">
        <v>24</v>
      </c>
      <c r="AE11" s="133"/>
    </row>
    <row r="12" spans="1:31" s="1" customFormat="1" ht="5.0999999999999996" customHeight="1" x14ac:dyDescent="0.2">
      <c r="A12" s="22"/>
      <c r="B12" s="23"/>
      <c r="C12" s="24"/>
      <c r="D12" s="24"/>
      <c r="E12" s="24"/>
      <c r="F12" s="24"/>
      <c r="G12" s="24"/>
      <c r="H12" s="17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18"/>
      <c r="T12" s="24"/>
      <c r="U12" s="25"/>
      <c r="V12" s="25"/>
      <c r="W12" s="19"/>
      <c r="X12" s="26"/>
      <c r="Y12" s="27"/>
      <c r="Z12" s="28"/>
      <c r="AA12" s="21"/>
      <c r="AB12" s="26"/>
      <c r="AC12" s="24"/>
      <c r="AD12" s="27"/>
      <c r="AE12" s="28"/>
    </row>
    <row r="13" spans="1:31" ht="20.100000000000001" customHeight="1" x14ac:dyDescent="0.2">
      <c r="A13" s="121"/>
      <c r="B13" s="122"/>
      <c r="C13" s="2"/>
      <c r="D13" s="2"/>
      <c r="E13" s="2"/>
      <c r="F13" s="2"/>
      <c r="G13" s="2"/>
      <c r="H13" s="43"/>
      <c r="I13" s="5"/>
      <c r="J13" s="5"/>
      <c r="K13" s="5"/>
      <c r="L13" s="5"/>
      <c r="M13" s="5"/>
      <c r="N13" s="5"/>
      <c r="O13" s="5"/>
      <c r="P13" s="5"/>
      <c r="Q13" s="5"/>
      <c r="R13" s="5"/>
      <c r="S13" s="44"/>
      <c r="T13" s="49">
        <f>J13*6+K13*6+L13*6+M13*10+N13*6+O13*6+P13*10+Q13*10+R13*10</f>
        <v>0</v>
      </c>
      <c r="U13" s="49">
        <f>ROUNDUP(SUM(T13/10),0)</f>
        <v>0</v>
      </c>
      <c r="V13" s="50">
        <f>I13*8+J13*3+K13*8+L13*8+M13*8+N13*8+O13*6+P13*14+Q13*10+R13*8</f>
        <v>0</v>
      </c>
      <c r="W13" s="46"/>
      <c r="X13" s="64"/>
      <c r="Y13" s="6"/>
      <c r="Z13" s="7"/>
      <c r="AA13" s="48"/>
      <c r="AB13" s="69"/>
      <c r="AC13" s="36"/>
      <c r="AD13" s="34"/>
      <c r="AE13" s="35"/>
    </row>
    <row r="14" spans="1:31" ht="20.100000000000001" customHeight="1" x14ac:dyDescent="0.2">
      <c r="A14" s="88"/>
      <c r="B14" s="89"/>
      <c r="C14" s="3"/>
      <c r="D14" s="3"/>
      <c r="E14" s="3"/>
      <c r="F14" s="3"/>
      <c r="G14" s="3"/>
      <c r="H14" s="43"/>
      <c r="I14" s="3"/>
      <c r="J14" s="3"/>
      <c r="K14" s="3"/>
      <c r="L14" s="3"/>
      <c r="M14" s="3"/>
      <c r="N14" s="3"/>
      <c r="O14" s="3"/>
      <c r="P14" s="3"/>
      <c r="Q14" s="3"/>
      <c r="R14" s="3"/>
      <c r="S14" s="45"/>
      <c r="T14" s="49">
        <f>J14*6+K14*6+L14*6+M14*10+N14*6+O14*6+P14*10+Q14*10+R14*10</f>
        <v>0</v>
      </c>
      <c r="U14" s="49">
        <f>ROUNDUP(SUM(T14/10),0)</f>
        <v>0</v>
      </c>
      <c r="V14" s="50">
        <f>I14*8+J14*3+K14*8+L14*8+M14*8+N14*8+O14*6+P14*14+Q14*10+R14*8</f>
        <v>0</v>
      </c>
      <c r="W14" s="47"/>
      <c r="X14" s="65"/>
      <c r="Y14" s="8"/>
      <c r="Z14" s="9"/>
      <c r="AA14" s="48"/>
      <c r="AB14" s="70"/>
      <c r="AC14" s="39"/>
      <c r="AD14" s="37"/>
      <c r="AE14" s="38"/>
    </row>
    <row r="15" spans="1:31" ht="20.100000000000001" customHeight="1" x14ac:dyDescent="0.2">
      <c r="A15" s="88"/>
      <c r="B15" s="89"/>
      <c r="C15" s="3"/>
      <c r="D15" s="3"/>
      <c r="E15" s="3"/>
      <c r="F15" s="3"/>
      <c r="G15" s="3"/>
      <c r="H15" s="43"/>
      <c r="I15" s="3"/>
      <c r="J15" s="3"/>
      <c r="K15" s="3"/>
      <c r="L15" s="3"/>
      <c r="M15" s="3"/>
      <c r="N15" s="3"/>
      <c r="O15" s="3"/>
      <c r="P15" s="3"/>
      <c r="Q15" s="3"/>
      <c r="R15" s="3"/>
      <c r="S15" s="45"/>
      <c r="T15" s="49">
        <f t="shared" ref="T15:T28" si="0">J15*6+K15*6+L15*6+M15*10+N15*6+O15*6+P15*10+Q15*10+R15*10</f>
        <v>0</v>
      </c>
      <c r="U15" s="49">
        <f t="shared" ref="U15:U28" si="1">ROUNDUP(SUM(T15/10),0)</f>
        <v>0</v>
      </c>
      <c r="V15" s="50">
        <f t="shared" ref="V15:V28" si="2">I15*8+J15*3+K15*8+L15*8+M15*8+N15*8+O15*6+P15*14+Q15*10+R15*8</f>
        <v>0</v>
      </c>
      <c r="W15" s="47"/>
      <c r="X15" s="65"/>
      <c r="Y15" s="8"/>
      <c r="Z15" s="9"/>
      <c r="AA15" s="48"/>
      <c r="AB15" s="70"/>
      <c r="AC15" s="39"/>
      <c r="AD15" s="37"/>
      <c r="AE15" s="38"/>
    </row>
    <row r="16" spans="1:31" ht="20.100000000000001" customHeight="1" x14ac:dyDescent="0.2">
      <c r="A16" s="88"/>
      <c r="B16" s="89"/>
      <c r="C16" s="3"/>
      <c r="D16" s="3"/>
      <c r="E16" s="3"/>
      <c r="F16" s="3"/>
      <c r="G16" s="3"/>
      <c r="H16" s="43"/>
      <c r="I16" s="3"/>
      <c r="J16" s="3"/>
      <c r="K16" s="3"/>
      <c r="L16" s="3"/>
      <c r="M16" s="3"/>
      <c r="N16" s="3"/>
      <c r="O16" s="3"/>
      <c r="P16" s="3"/>
      <c r="Q16" s="3"/>
      <c r="R16" s="3"/>
      <c r="S16" s="45"/>
      <c r="T16" s="49">
        <f t="shared" si="0"/>
        <v>0</v>
      </c>
      <c r="U16" s="49">
        <f t="shared" si="1"/>
        <v>0</v>
      </c>
      <c r="V16" s="50">
        <f t="shared" si="2"/>
        <v>0</v>
      </c>
      <c r="W16" s="47"/>
      <c r="X16" s="65"/>
      <c r="Y16" s="8"/>
      <c r="Z16" s="9"/>
      <c r="AA16" s="48"/>
      <c r="AB16" s="70"/>
      <c r="AC16" s="39"/>
      <c r="AD16" s="37"/>
      <c r="AE16" s="38"/>
    </row>
    <row r="17" spans="1:31" ht="20.100000000000001" customHeight="1" x14ac:dyDescent="0.2">
      <c r="A17" s="88"/>
      <c r="B17" s="89"/>
      <c r="C17" s="3"/>
      <c r="D17" s="3"/>
      <c r="E17" s="3"/>
      <c r="F17" s="3"/>
      <c r="G17" s="3"/>
      <c r="H17" s="43"/>
      <c r="I17" s="3"/>
      <c r="J17" s="3"/>
      <c r="K17" s="3"/>
      <c r="L17" s="3"/>
      <c r="M17" s="3"/>
      <c r="N17" s="3"/>
      <c r="O17" s="3"/>
      <c r="P17" s="3"/>
      <c r="Q17" s="3"/>
      <c r="R17" s="3"/>
      <c r="S17" s="45"/>
      <c r="T17" s="49">
        <f t="shared" si="0"/>
        <v>0</v>
      </c>
      <c r="U17" s="49">
        <f t="shared" si="1"/>
        <v>0</v>
      </c>
      <c r="V17" s="50">
        <f t="shared" si="2"/>
        <v>0</v>
      </c>
      <c r="W17" s="47"/>
      <c r="X17" s="65"/>
      <c r="Y17" s="8"/>
      <c r="Z17" s="9"/>
      <c r="AA17" s="48"/>
      <c r="AB17" s="70"/>
      <c r="AC17" s="39"/>
      <c r="AD17" s="37"/>
      <c r="AE17" s="38"/>
    </row>
    <row r="18" spans="1:31" ht="20.100000000000001" customHeight="1" x14ac:dyDescent="0.2">
      <c r="A18" s="88"/>
      <c r="B18" s="89"/>
      <c r="C18" s="3"/>
      <c r="D18" s="3"/>
      <c r="E18" s="3"/>
      <c r="F18" s="3"/>
      <c r="G18" s="3"/>
      <c r="H18" s="43"/>
      <c r="I18" s="3"/>
      <c r="J18" s="3"/>
      <c r="K18" s="3"/>
      <c r="L18" s="3"/>
      <c r="M18" s="3"/>
      <c r="N18" s="3"/>
      <c r="O18" s="3"/>
      <c r="P18" s="3"/>
      <c r="Q18" s="3"/>
      <c r="R18" s="3"/>
      <c r="S18" s="45"/>
      <c r="T18" s="49">
        <f t="shared" si="0"/>
        <v>0</v>
      </c>
      <c r="U18" s="49">
        <f t="shared" si="1"/>
        <v>0</v>
      </c>
      <c r="V18" s="50">
        <f t="shared" si="2"/>
        <v>0</v>
      </c>
      <c r="W18" s="47"/>
      <c r="X18" s="65"/>
      <c r="Y18" s="8"/>
      <c r="Z18" s="9"/>
      <c r="AA18" s="48"/>
      <c r="AB18" s="70"/>
      <c r="AC18" s="39"/>
      <c r="AD18" s="37"/>
      <c r="AE18" s="38"/>
    </row>
    <row r="19" spans="1:31" ht="20.100000000000001" customHeight="1" x14ac:dyDescent="0.2">
      <c r="A19" s="88"/>
      <c r="B19" s="89"/>
      <c r="C19" s="3"/>
      <c r="D19" s="3"/>
      <c r="E19" s="3"/>
      <c r="F19" s="3"/>
      <c r="G19" s="3"/>
      <c r="H19" s="43"/>
      <c r="I19" s="3"/>
      <c r="J19" s="3"/>
      <c r="K19" s="3"/>
      <c r="L19" s="3"/>
      <c r="M19" s="3"/>
      <c r="N19" s="3"/>
      <c r="O19" s="3"/>
      <c r="P19" s="3"/>
      <c r="Q19" s="3"/>
      <c r="R19" s="3"/>
      <c r="S19" s="45"/>
      <c r="T19" s="49">
        <f t="shared" si="0"/>
        <v>0</v>
      </c>
      <c r="U19" s="49">
        <f t="shared" si="1"/>
        <v>0</v>
      </c>
      <c r="V19" s="50">
        <f t="shared" si="2"/>
        <v>0</v>
      </c>
      <c r="W19" s="47"/>
      <c r="X19" s="65"/>
      <c r="Y19" s="8"/>
      <c r="Z19" s="9"/>
      <c r="AA19" s="48"/>
      <c r="AB19" s="70"/>
      <c r="AC19" s="39"/>
      <c r="AD19" s="37"/>
      <c r="AE19" s="38"/>
    </row>
    <row r="20" spans="1:31" ht="20.100000000000001" customHeight="1" x14ac:dyDescent="0.2">
      <c r="A20" s="88"/>
      <c r="B20" s="89"/>
      <c r="C20" s="3"/>
      <c r="D20" s="3"/>
      <c r="E20" s="3"/>
      <c r="F20" s="3"/>
      <c r="G20" s="3"/>
      <c r="H20" s="43"/>
      <c r="I20" s="3"/>
      <c r="J20" s="3"/>
      <c r="K20" s="3"/>
      <c r="L20" s="3"/>
      <c r="M20" s="3"/>
      <c r="N20" s="3"/>
      <c r="O20" s="3"/>
      <c r="P20" s="3"/>
      <c r="Q20" s="3"/>
      <c r="R20" s="3"/>
      <c r="S20" s="45"/>
      <c r="T20" s="49">
        <f t="shared" si="0"/>
        <v>0</v>
      </c>
      <c r="U20" s="49">
        <f t="shared" si="1"/>
        <v>0</v>
      </c>
      <c r="V20" s="50">
        <f t="shared" si="2"/>
        <v>0</v>
      </c>
      <c r="W20" s="47"/>
      <c r="X20" s="65"/>
      <c r="Y20" s="8"/>
      <c r="Z20" s="9"/>
      <c r="AA20" s="48"/>
      <c r="AB20" s="70"/>
      <c r="AC20" s="39"/>
      <c r="AD20" s="37"/>
      <c r="AE20" s="38"/>
    </row>
    <row r="21" spans="1:31" ht="20.100000000000001" customHeight="1" x14ac:dyDescent="0.2">
      <c r="A21" s="88"/>
      <c r="B21" s="89"/>
      <c r="C21" s="3"/>
      <c r="D21" s="3"/>
      <c r="E21" s="3"/>
      <c r="F21" s="3"/>
      <c r="G21" s="3"/>
      <c r="H21" s="43"/>
      <c r="I21" s="3"/>
      <c r="J21" s="3"/>
      <c r="K21" s="3"/>
      <c r="L21" s="3"/>
      <c r="M21" s="3"/>
      <c r="N21" s="3"/>
      <c r="O21" s="3"/>
      <c r="P21" s="3"/>
      <c r="Q21" s="3"/>
      <c r="R21" s="3"/>
      <c r="S21" s="45"/>
      <c r="T21" s="49">
        <f t="shared" si="0"/>
        <v>0</v>
      </c>
      <c r="U21" s="49">
        <f t="shared" si="1"/>
        <v>0</v>
      </c>
      <c r="V21" s="50">
        <f t="shared" si="2"/>
        <v>0</v>
      </c>
      <c r="W21" s="47"/>
      <c r="X21" s="65"/>
      <c r="Y21" s="8"/>
      <c r="Z21" s="9"/>
      <c r="AA21" s="48"/>
      <c r="AB21" s="70"/>
      <c r="AC21" s="39"/>
      <c r="AD21" s="37"/>
      <c r="AE21" s="38"/>
    </row>
    <row r="22" spans="1:31" ht="20.100000000000001" customHeight="1" x14ac:dyDescent="0.2">
      <c r="A22" s="88"/>
      <c r="B22" s="89"/>
      <c r="C22" s="3"/>
      <c r="D22" s="3"/>
      <c r="E22" s="3"/>
      <c r="F22" s="3"/>
      <c r="G22" s="3"/>
      <c r="H22" s="43"/>
      <c r="I22" s="3"/>
      <c r="J22" s="3"/>
      <c r="K22" s="3"/>
      <c r="L22" s="3"/>
      <c r="M22" s="3"/>
      <c r="N22" s="3"/>
      <c r="O22" s="3"/>
      <c r="P22" s="3"/>
      <c r="Q22" s="3"/>
      <c r="R22" s="3"/>
      <c r="S22" s="45"/>
      <c r="T22" s="49">
        <f t="shared" si="0"/>
        <v>0</v>
      </c>
      <c r="U22" s="49">
        <f t="shared" si="1"/>
        <v>0</v>
      </c>
      <c r="V22" s="50">
        <f t="shared" si="2"/>
        <v>0</v>
      </c>
      <c r="W22" s="47"/>
      <c r="X22" s="65"/>
      <c r="Y22" s="8"/>
      <c r="Z22" s="9"/>
      <c r="AA22" s="48"/>
      <c r="AB22" s="70"/>
      <c r="AC22" s="39"/>
      <c r="AD22" s="37"/>
      <c r="AE22" s="38"/>
    </row>
    <row r="23" spans="1:31" ht="20.100000000000001" customHeight="1" x14ac:dyDescent="0.2">
      <c r="A23" s="88"/>
      <c r="B23" s="89"/>
      <c r="C23" s="3"/>
      <c r="D23" s="3"/>
      <c r="E23" s="3"/>
      <c r="F23" s="3"/>
      <c r="G23" s="3"/>
      <c r="H23" s="43"/>
      <c r="I23" s="3"/>
      <c r="J23" s="3"/>
      <c r="K23" s="3"/>
      <c r="L23" s="3"/>
      <c r="M23" s="3"/>
      <c r="N23" s="3"/>
      <c r="O23" s="3"/>
      <c r="P23" s="3"/>
      <c r="Q23" s="3"/>
      <c r="R23" s="3"/>
      <c r="S23" s="45"/>
      <c r="T23" s="49">
        <f t="shared" si="0"/>
        <v>0</v>
      </c>
      <c r="U23" s="49">
        <f t="shared" si="1"/>
        <v>0</v>
      </c>
      <c r="V23" s="50">
        <f t="shared" si="2"/>
        <v>0</v>
      </c>
      <c r="W23" s="47"/>
      <c r="X23" s="65"/>
      <c r="Y23" s="8"/>
      <c r="Z23" s="9"/>
      <c r="AA23" s="48"/>
      <c r="AB23" s="70"/>
      <c r="AC23" s="39"/>
      <c r="AD23" s="37"/>
      <c r="AE23" s="38"/>
    </row>
    <row r="24" spans="1:31" ht="20.100000000000001" customHeight="1" x14ac:dyDescent="0.2">
      <c r="A24" s="88"/>
      <c r="B24" s="89"/>
      <c r="C24" s="3"/>
      <c r="D24" s="3"/>
      <c r="E24" s="3"/>
      <c r="F24" s="3"/>
      <c r="G24" s="3"/>
      <c r="H24" s="43"/>
      <c r="I24" s="3"/>
      <c r="J24" s="3"/>
      <c r="K24" s="3"/>
      <c r="L24" s="3"/>
      <c r="M24" s="3"/>
      <c r="N24" s="3"/>
      <c r="O24" s="3"/>
      <c r="P24" s="3"/>
      <c r="Q24" s="3"/>
      <c r="R24" s="3"/>
      <c r="S24" s="45"/>
      <c r="T24" s="49">
        <f t="shared" si="0"/>
        <v>0</v>
      </c>
      <c r="U24" s="49">
        <f t="shared" si="1"/>
        <v>0</v>
      </c>
      <c r="V24" s="50">
        <f t="shared" si="2"/>
        <v>0</v>
      </c>
      <c r="W24" s="47"/>
      <c r="X24" s="65"/>
      <c r="Y24" s="8"/>
      <c r="Z24" s="9"/>
      <c r="AA24" s="48"/>
      <c r="AB24" s="70"/>
      <c r="AC24" s="39"/>
      <c r="AD24" s="37"/>
      <c r="AE24" s="38"/>
    </row>
    <row r="25" spans="1:31" ht="20.100000000000001" customHeight="1" x14ac:dyDescent="0.2">
      <c r="A25" s="88"/>
      <c r="B25" s="89"/>
      <c r="C25" s="3"/>
      <c r="D25" s="3"/>
      <c r="E25" s="3"/>
      <c r="F25" s="3"/>
      <c r="G25" s="3"/>
      <c r="H25" s="43"/>
      <c r="I25" s="3"/>
      <c r="J25" s="3"/>
      <c r="K25" s="3"/>
      <c r="L25" s="3"/>
      <c r="M25" s="3"/>
      <c r="N25" s="3"/>
      <c r="O25" s="3"/>
      <c r="P25" s="3"/>
      <c r="Q25" s="3"/>
      <c r="R25" s="3"/>
      <c r="S25" s="45"/>
      <c r="T25" s="49">
        <f t="shared" si="0"/>
        <v>0</v>
      </c>
      <c r="U25" s="49">
        <f t="shared" si="1"/>
        <v>0</v>
      </c>
      <c r="V25" s="50">
        <f t="shared" si="2"/>
        <v>0</v>
      </c>
      <c r="W25" s="47"/>
      <c r="X25" s="65"/>
      <c r="Y25" s="8"/>
      <c r="Z25" s="9"/>
      <c r="AA25" s="48"/>
      <c r="AB25" s="70"/>
      <c r="AC25" s="39"/>
      <c r="AD25" s="37"/>
      <c r="AE25" s="38"/>
    </row>
    <row r="26" spans="1:31" ht="20.100000000000001" customHeight="1" x14ac:dyDescent="0.2">
      <c r="A26" s="88"/>
      <c r="B26" s="89"/>
      <c r="C26" s="3"/>
      <c r="D26" s="3"/>
      <c r="E26" s="3"/>
      <c r="F26" s="3"/>
      <c r="G26" s="3"/>
      <c r="H26" s="43"/>
      <c r="I26" s="3"/>
      <c r="J26" s="3"/>
      <c r="K26" s="3"/>
      <c r="L26" s="3"/>
      <c r="M26" s="3"/>
      <c r="N26" s="3"/>
      <c r="O26" s="3"/>
      <c r="P26" s="3"/>
      <c r="Q26" s="3"/>
      <c r="R26" s="3"/>
      <c r="S26" s="45"/>
      <c r="T26" s="49">
        <f t="shared" si="0"/>
        <v>0</v>
      </c>
      <c r="U26" s="49">
        <f t="shared" si="1"/>
        <v>0</v>
      </c>
      <c r="V26" s="50">
        <f t="shared" si="2"/>
        <v>0</v>
      </c>
      <c r="W26" s="47"/>
      <c r="X26" s="65"/>
      <c r="Y26" s="8"/>
      <c r="Z26" s="9"/>
      <c r="AA26" s="48"/>
      <c r="AB26" s="70"/>
      <c r="AC26" s="39"/>
      <c r="AD26" s="37"/>
      <c r="AE26" s="38"/>
    </row>
    <row r="27" spans="1:31" ht="20.100000000000001" customHeight="1" x14ac:dyDescent="0.2">
      <c r="A27" s="88"/>
      <c r="B27" s="89"/>
      <c r="C27" s="3"/>
      <c r="D27" s="3"/>
      <c r="E27" s="3"/>
      <c r="F27" s="3"/>
      <c r="G27" s="3"/>
      <c r="H27" s="43"/>
      <c r="I27" s="3"/>
      <c r="J27" s="3"/>
      <c r="K27" s="3"/>
      <c r="L27" s="3"/>
      <c r="M27" s="3"/>
      <c r="N27" s="3"/>
      <c r="O27" s="3"/>
      <c r="P27" s="3"/>
      <c r="Q27" s="3"/>
      <c r="R27" s="3"/>
      <c r="S27" s="45"/>
      <c r="T27" s="49">
        <f t="shared" si="0"/>
        <v>0</v>
      </c>
      <c r="U27" s="49">
        <f t="shared" si="1"/>
        <v>0</v>
      </c>
      <c r="V27" s="50">
        <f t="shared" si="2"/>
        <v>0</v>
      </c>
      <c r="W27" s="47"/>
      <c r="X27" s="65"/>
      <c r="Y27" s="8"/>
      <c r="Z27" s="9"/>
      <c r="AA27" s="48"/>
      <c r="AB27" s="70"/>
      <c r="AC27" s="39"/>
      <c r="AD27" s="37"/>
      <c r="AE27" s="38"/>
    </row>
    <row r="28" spans="1:31" ht="20.100000000000001" customHeight="1" x14ac:dyDescent="0.2">
      <c r="A28" s="93"/>
      <c r="B28" s="94"/>
      <c r="C28" s="4"/>
      <c r="D28" s="4"/>
      <c r="E28" s="4"/>
      <c r="F28" s="4"/>
      <c r="G28" s="4"/>
      <c r="H28" s="43"/>
      <c r="I28" s="4"/>
      <c r="J28" s="4"/>
      <c r="K28" s="4"/>
      <c r="L28" s="4"/>
      <c r="M28" s="4"/>
      <c r="N28" s="4"/>
      <c r="O28" s="4"/>
      <c r="P28" s="4"/>
      <c r="Q28" s="4"/>
      <c r="R28" s="4"/>
      <c r="S28" s="45"/>
      <c r="T28" s="51">
        <f t="shared" si="0"/>
        <v>0</v>
      </c>
      <c r="U28" s="51">
        <f t="shared" si="1"/>
        <v>0</v>
      </c>
      <c r="V28" s="52">
        <f t="shared" si="2"/>
        <v>0</v>
      </c>
      <c r="W28" s="47"/>
      <c r="X28" s="66"/>
      <c r="Y28" s="10"/>
      <c r="Z28" s="11"/>
      <c r="AA28" s="48"/>
      <c r="AB28" s="71"/>
      <c r="AC28" s="42"/>
      <c r="AD28" s="40"/>
      <c r="AE28" s="41"/>
    </row>
    <row r="29" spans="1:31" ht="3.95" customHeight="1" thickBo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ht="9.9499999999999993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53"/>
      <c r="Y30" s="53"/>
      <c r="Z30" s="53"/>
      <c r="AA30" s="53"/>
      <c r="AB30" s="53"/>
      <c r="AC30" s="53"/>
      <c r="AD30" s="53"/>
      <c r="AE30" s="53"/>
    </row>
    <row r="31" spans="1:31" ht="18" customHeight="1" x14ac:dyDescent="0.2">
      <c r="A31" s="95" t="s">
        <v>23</v>
      </c>
      <c r="B31" s="95"/>
      <c r="C31" s="95"/>
      <c r="D31" s="12"/>
      <c r="E31" s="12"/>
      <c r="F31" s="13"/>
      <c r="G31" s="12"/>
      <c r="H31" s="12"/>
      <c r="I31" s="29" t="s">
        <v>1</v>
      </c>
      <c r="J31" s="29"/>
      <c r="K31" s="29"/>
      <c r="L31" s="29"/>
      <c r="M31" s="12"/>
      <c r="N31" s="74"/>
      <c r="O31" s="75"/>
      <c r="P31" s="75"/>
      <c r="Q31" s="75"/>
      <c r="R31" s="75"/>
      <c r="S31" s="75"/>
      <c r="T31" s="75"/>
      <c r="U31" s="75"/>
      <c r="V31" s="76"/>
      <c r="W31" s="12"/>
      <c r="X31" s="53"/>
      <c r="Y31" s="53"/>
      <c r="Z31" s="72" t="s">
        <v>57</v>
      </c>
      <c r="AA31" s="73"/>
      <c r="AB31" s="84" t="s">
        <v>58</v>
      </c>
      <c r="AC31" s="85"/>
      <c r="AD31" s="85"/>
      <c r="AE31" s="85"/>
    </row>
    <row r="32" spans="1:3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53"/>
      <c r="Y32" s="53"/>
      <c r="Z32" s="53"/>
      <c r="AA32" s="53"/>
      <c r="AB32" s="53"/>
      <c r="AC32" s="53"/>
      <c r="AD32" s="53"/>
      <c r="AE32" s="53"/>
    </row>
    <row r="33" spans="1:31" ht="18" customHeight="1" x14ac:dyDescent="0.2">
      <c r="A33" s="55" t="s">
        <v>3</v>
      </c>
      <c r="B33" s="96" t="s">
        <v>27</v>
      </c>
      <c r="C33" s="96"/>
      <c r="D33" s="96"/>
      <c r="E33" s="96"/>
      <c r="F33" s="96"/>
      <c r="G33" s="96"/>
      <c r="H33" s="12"/>
      <c r="I33" s="77" t="s">
        <v>19</v>
      </c>
      <c r="J33" s="77"/>
      <c r="K33" s="77"/>
      <c r="L33" s="29"/>
      <c r="M33" s="29"/>
      <c r="N33" s="74"/>
      <c r="O33" s="75"/>
      <c r="P33" s="75"/>
      <c r="Q33" s="75"/>
      <c r="R33" s="75"/>
      <c r="S33" s="75"/>
      <c r="T33" s="75"/>
      <c r="U33" s="75"/>
      <c r="V33" s="76"/>
      <c r="W33" s="12"/>
      <c r="X33" s="86" t="s">
        <v>46</v>
      </c>
      <c r="Y33" s="87"/>
      <c r="Z33" s="56">
        <f>SUM(V13:V28)+SUM(V53:V68)</f>
        <v>0</v>
      </c>
      <c r="AA33" s="53"/>
      <c r="AB33" s="67" t="s">
        <v>30</v>
      </c>
      <c r="AC33" s="67"/>
      <c r="AD33" s="140" t="s">
        <v>25</v>
      </c>
      <c r="AE33" s="141"/>
    </row>
    <row r="34" spans="1:31" ht="3" customHeight="1" x14ac:dyDescent="0.2">
      <c r="A34" s="59"/>
      <c r="B34" s="92"/>
      <c r="C34" s="92"/>
      <c r="D34" s="92"/>
      <c r="E34" s="92"/>
      <c r="F34" s="92"/>
      <c r="G34" s="92"/>
      <c r="H34" s="12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31"/>
      <c r="T34" s="31"/>
      <c r="U34" s="12"/>
      <c r="V34" s="12"/>
      <c r="W34" s="12"/>
      <c r="X34" s="53"/>
      <c r="Y34" s="53"/>
      <c r="Z34" s="53"/>
      <c r="AA34" s="53"/>
      <c r="AB34" s="53"/>
      <c r="AC34" s="68"/>
      <c r="AD34" s="90"/>
      <c r="AE34" s="91"/>
    </row>
    <row r="35" spans="1:31" ht="18" customHeight="1" x14ac:dyDescent="0.2">
      <c r="A35" s="32">
        <v>1</v>
      </c>
      <c r="B35" s="74"/>
      <c r="C35" s="75"/>
      <c r="D35" s="75"/>
      <c r="E35" s="75"/>
      <c r="F35" s="75"/>
      <c r="G35" s="76"/>
      <c r="H35" s="12"/>
      <c r="I35" s="77" t="s">
        <v>20</v>
      </c>
      <c r="J35" s="77"/>
      <c r="K35" s="77"/>
      <c r="L35" s="78"/>
      <c r="M35" s="79"/>
      <c r="N35" s="74"/>
      <c r="O35" s="75"/>
      <c r="P35" s="75"/>
      <c r="Q35" s="75"/>
      <c r="R35" s="75"/>
      <c r="S35" s="75"/>
      <c r="T35" s="75"/>
      <c r="U35" s="75"/>
      <c r="V35" s="76"/>
      <c r="W35" s="12"/>
      <c r="X35" s="86" t="s">
        <v>45</v>
      </c>
      <c r="Y35" s="87"/>
      <c r="Z35" s="56">
        <f>COUNTA(B35,B37,B39)*15</f>
        <v>0</v>
      </c>
      <c r="AA35" s="53"/>
      <c r="AB35" s="67" t="s">
        <v>31</v>
      </c>
      <c r="AC35" s="67"/>
      <c r="AD35" s="142">
        <f>Z33+Z35</f>
        <v>0</v>
      </c>
      <c r="AE35" s="143"/>
    </row>
    <row r="36" spans="1:31" ht="3" customHeight="1" x14ac:dyDescent="0.2">
      <c r="A36" s="61"/>
      <c r="B36" s="83"/>
      <c r="C36" s="83"/>
      <c r="D36" s="83"/>
      <c r="E36" s="83"/>
      <c r="F36" s="83"/>
      <c r="G36" s="83"/>
      <c r="H36" s="12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30"/>
      <c r="T36" s="30"/>
      <c r="U36" s="12"/>
      <c r="V36" s="12"/>
      <c r="W36" s="12"/>
      <c r="X36" s="53"/>
      <c r="Y36" s="53"/>
      <c r="Z36" s="53"/>
      <c r="AA36" s="53"/>
      <c r="AB36" s="53"/>
      <c r="AC36" s="53"/>
      <c r="AD36" s="53"/>
      <c r="AE36" s="53"/>
    </row>
    <row r="37" spans="1:31" ht="18" customHeight="1" x14ac:dyDescent="0.2">
      <c r="A37" s="32">
        <v>2</v>
      </c>
      <c r="B37" s="74"/>
      <c r="C37" s="75"/>
      <c r="D37" s="75"/>
      <c r="E37" s="75"/>
      <c r="F37" s="75"/>
      <c r="G37" s="76"/>
      <c r="H37" s="12"/>
      <c r="I37" s="80" t="s">
        <v>42</v>
      </c>
      <c r="J37" s="80"/>
      <c r="K37" s="80"/>
      <c r="L37" s="80"/>
      <c r="M37" s="81"/>
      <c r="N37" s="74"/>
      <c r="O37" s="75"/>
      <c r="P37" s="75"/>
      <c r="Q37" s="75"/>
      <c r="R37" s="75"/>
      <c r="S37" s="75"/>
      <c r="T37" s="75"/>
      <c r="U37" s="75"/>
      <c r="V37" s="76"/>
      <c r="W37" s="33"/>
      <c r="X37" s="54"/>
      <c r="Y37" s="63" t="s">
        <v>22</v>
      </c>
      <c r="Z37" s="74"/>
      <c r="AA37" s="75"/>
      <c r="AB37" s="75"/>
      <c r="AC37" s="75"/>
      <c r="AD37" s="75"/>
      <c r="AE37" s="76"/>
    </row>
    <row r="38" spans="1:31" ht="3" customHeight="1" x14ac:dyDescent="0.2">
      <c r="A38" s="61">
        <v>2</v>
      </c>
      <c r="B38" s="83"/>
      <c r="C38" s="83"/>
      <c r="D38" s="83"/>
      <c r="E38" s="83"/>
      <c r="F38" s="83"/>
      <c r="G38" s="83"/>
      <c r="H38" s="12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2"/>
      <c r="V38" s="12"/>
      <c r="W38" s="12"/>
      <c r="X38" s="53"/>
      <c r="Y38" s="53"/>
      <c r="Z38" s="53"/>
      <c r="AA38" s="53"/>
      <c r="AB38" s="53"/>
      <c r="AC38" s="53"/>
      <c r="AD38" s="53"/>
      <c r="AE38" s="53"/>
    </row>
    <row r="39" spans="1:31" ht="18" customHeight="1" x14ac:dyDescent="0.2">
      <c r="A39" s="32">
        <v>3</v>
      </c>
      <c r="B39" s="74"/>
      <c r="C39" s="75"/>
      <c r="D39" s="75"/>
      <c r="E39" s="75"/>
      <c r="F39" s="75"/>
      <c r="G39" s="76"/>
      <c r="H39" s="12"/>
      <c r="I39" s="77" t="s">
        <v>43</v>
      </c>
      <c r="J39" s="77"/>
      <c r="K39" s="77"/>
      <c r="L39" s="77"/>
      <c r="M39" s="82"/>
      <c r="N39" s="74"/>
      <c r="O39" s="75"/>
      <c r="P39" s="75"/>
      <c r="Q39" s="75"/>
      <c r="R39" s="75"/>
      <c r="S39" s="75"/>
      <c r="T39" s="75"/>
      <c r="U39" s="75"/>
      <c r="V39" s="76"/>
      <c r="W39" s="33"/>
      <c r="X39" s="54"/>
      <c r="Y39" s="57" t="s">
        <v>21</v>
      </c>
      <c r="Z39" s="137"/>
      <c r="AA39" s="138"/>
      <c r="AB39" s="139"/>
      <c r="AC39" s="57" t="s">
        <v>56</v>
      </c>
      <c r="AD39" s="137"/>
      <c r="AE39" s="139"/>
    </row>
    <row r="40" spans="1:31" ht="5.0999999999999996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53"/>
      <c r="Y40" s="53"/>
      <c r="Z40" s="53"/>
      <c r="AA40" s="53"/>
      <c r="AB40" s="53"/>
      <c r="AC40" s="53"/>
      <c r="AD40" s="53"/>
      <c r="AE40" s="53"/>
    </row>
    <row r="41" spans="1:31" ht="21.95" customHeight="1" x14ac:dyDescent="0.2">
      <c r="A41" s="124" t="s">
        <v>60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</row>
    <row r="42" spans="1:31" ht="21.95" customHeight="1" x14ac:dyDescent="0.2">
      <c r="A42" s="125" t="s">
        <v>4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</row>
    <row r="43" spans="1:31" ht="21.95" customHeight="1" x14ac:dyDescent="0.2">
      <c r="A43" s="130" t="s">
        <v>51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</row>
    <row r="44" spans="1:31" ht="5.0999999999999996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3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44" t="s">
        <v>55</v>
      </c>
      <c r="AC45" s="144"/>
      <c r="AD45" s="144"/>
      <c r="AE45" s="144"/>
    </row>
    <row r="46" spans="1:31" ht="21.95" customHeight="1" x14ac:dyDescent="0.2">
      <c r="A46" s="95" t="s">
        <v>0</v>
      </c>
      <c r="B46" s="126"/>
      <c r="C46" s="127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13"/>
      <c r="Q46" s="131" t="s">
        <v>28</v>
      </c>
      <c r="R46" s="131"/>
      <c r="S46" s="131"/>
      <c r="T46" s="99"/>
      <c r="U46" s="58"/>
      <c r="V46" s="97" t="s">
        <v>29</v>
      </c>
      <c r="W46" s="98"/>
      <c r="X46" s="98"/>
      <c r="Y46" s="99"/>
      <c r="Z46" s="58"/>
      <c r="AA46" s="12"/>
      <c r="AB46" s="144"/>
      <c r="AC46" s="144"/>
      <c r="AD46" s="144"/>
      <c r="AE46" s="144"/>
    </row>
    <row r="47" spans="1:31" ht="5.0999999999999996" customHeight="1" thickBo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3.9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2"/>
      <c r="AB48" s="12"/>
      <c r="AC48" s="12"/>
      <c r="AD48" s="12"/>
      <c r="AE48" s="12"/>
    </row>
    <row r="49" spans="1:31" ht="20.100000000000001" customHeight="1" x14ac:dyDescent="0.2">
      <c r="A49" s="109" t="s">
        <v>1</v>
      </c>
      <c r="B49" s="110"/>
      <c r="C49" s="107" t="s">
        <v>5</v>
      </c>
      <c r="D49" s="107" t="s">
        <v>49</v>
      </c>
      <c r="E49" s="107" t="s">
        <v>6</v>
      </c>
      <c r="F49" s="107" t="s">
        <v>17</v>
      </c>
      <c r="G49" s="107" t="s">
        <v>7</v>
      </c>
      <c r="H49" s="123"/>
      <c r="I49" s="104" t="s">
        <v>32</v>
      </c>
      <c r="J49" s="105"/>
      <c r="K49" s="105"/>
      <c r="L49" s="105"/>
      <c r="M49" s="105"/>
      <c r="N49" s="105"/>
      <c r="O49" s="105"/>
      <c r="P49" s="105"/>
      <c r="Q49" s="105"/>
      <c r="R49" s="106"/>
      <c r="S49" s="135"/>
      <c r="T49" s="107" t="s">
        <v>39</v>
      </c>
      <c r="U49" s="113" t="s">
        <v>26</v>
      </c>
      <c r="V49" s="113" t="s">
        <v>44</v>
      </c>
      <c r="W49" s="103"/>
      <c r="X49" s="115" t="s">
        <v>47</v>
      </c>
      <c r="Y49" s="116"/>
      <c r="Z49" s="117"/>
      <c r="AA49" s="12"/>
      <c r="AB49" s="115" t="s">
        <v>48</v>
      </c>
      <c r="AC49" s="116"/>
      <c r="AD49" s="116"/>
      <c r="AE49" s="117"/>
    </row>
    <row r="50" spans="1:31" ht="20.100000000000001" customHeight="1" x14ac:dyDescent="0.2">
      <c r="A50" s="111"/>
      <c r="B50" s="112"/>
      <c r="C50" s="108"/>
      <c r="D50" s="108"/>
      <c r="E50" s="108"/>
      <c r="F50" s="108"/>
      <c r="G50" s="108"/>
      <c r="H50" s="123"/>
      <c r="I50" s="62" t="s">
        <v>54</v>
      </c>
      <c r="J50" s="62" t="s">
        <v>33</v>
      </c>
      <c r="K50" s="62" t="s">
        <v>40</v>
      </c>
      <c r="L50" s="62" t="s">
        <v>40</v>
      </c>
      <c r="M50" s="62" t="s">
        <v>41</v>
      </c>
      <c r="N50" s="62" t="s">
        <v>40</v>
      </c>
      <c r="O50" s="62" t="s">
        <v>33</v>
      </c>
      <c r="P50" s="62" t="s">
        <v>34</v>
      </c>
      <c r="Q50" s="62" t="s">
        <v>35</v>
      </c>
      <c r="R50" s="62" t="s">
        <v>36</v>
      </c>
      <c r="S50" s="135"/>
      <c r="T50" s="108"/>
      <c r="U50" s="114"/>
      <c r="V50" s="114"/>
      <c r="W50" s="103"/>
      <c r="X50" s="118"/>
      <c r="Y50" s="119"/>
      <c r="Z50" s="120"/>
      <c r="AA50" s="12"/>
      <c r="AB50" s="118"/>
      <c r="AC50" s="119"/>
      <c r="AD50" s="119"/>
      <c r="AE50" s="120"/>
    </row>
    <row r="51" spans="1:31" ht="105" customHeight="1" x14ac:dyDescent="0.2">
      <c r="A51" s="111"/>
      <c r="B51" s="112"/>
      <c r="C51" s="108"/>
      <c r="D51" s="108"/>
      <c r="E51" s="108"/>
      <c r="F51" s="108"/>
      <c r="G51" s="108"/>
      <c r="H51" s="123"/>
      <c r="I51" s="60" t="s">
        <v>52</v>
      </c>
      <c r="J51" s="60" t="s">
        <v>18</v>
      </c>
      <c r="K51" s="60" t="s">
        <v>8</v>
      </c>
      <c r="L51" s="60" t="s">
        <v>9</v>
      </c>
      <c r="M51" s="60" t="s">
        <v>10</v>
      </c>
      <c r="N51" s="60" t="s">
        <v>11</v>
      </c>
      <c r="O51" s="60" t="s">
        <v>12</v>
      </c>
      <c r="P51" s="60" t="s">
        <v>14</v>
      </c>
      <c r="Q51" s="60" t="s">
        <v>15</v>
      </c>
      <c r="R51" s="60" t="s">
        <v>16</v>
      </c>
      <c r="S51" s="135"/>
      <c r="T51" s="108"/>
      <c r="U51" s="114"/>
      <c r="V51" s="114"/>
      <c r="W51" s="103"/>
      <c r="X51" s="20" t="s">
        <v>13</v>
      </c>
      <c r="Y51" s="132" t="s">
        <v>24</v>
      </c>
      <c r="Z51" s="133"/>
      <c r="AA51" s="21"/>
      <c r="AB51" s="20" t="s">
        <v>13</v>
      </c>
      <c r="AC51" s="16" t="s">
        <v>2</v>
      </c>
      <c r="AD51" s="132" t="s">
        <v>24</v>
      </c>
      <c r="AE51" s="133"/>
    </row>
    <row r="52" spans="1:31" s="1" customFormat="1" ht="5.0999999999999996" customHeight="1" x14ac:dyDescent="0.2">
      <c r="A52" s="22"/>
      <c r="B52" s="23"/>
      <c r="C52" s="24"/>
      <c r="D52" s="24"/>
      <c r="E52" s="24"/>
      <c r="F52" s="24"/>
      <c r="G52" s="24"/>
      <c r="H52" s="17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18"/>
      <c r="T52" s="24"/>
      <c r="U52" s="25"/>
      <c r="V52" s="25"/>
      <c r="W52" s="19"/>
      <c r="X52" s="26"/>
      <c r="Y52" s="27"/>
      <c r="Z52" s="28"/>
      <c r="AA52" s="21"/>
      <c r="AB52" s="26"/>
      <c r="AC52" s="24"/>
      <c r="AD52" s="27"/>
      <c r="AE52" s="28"/>
    </row>
    <row r="53" spans="1:31" ht="20.100000000000001" customHeight="1" x14ac:dyDescent="0.2">
      <c r="A53" s="121"/>
      <c r="B53" s="122"/>
      <c r="C53" s="2"/>
      <c r="D53" s="2"/>
      <c r="E53" s="2"/>
      <c r="F53" s="2"/>
      <c r="G53" s="2"/>
      <c r="H53" s="43"/>
      <c r="I53" s="5"/>
      <c r="J53" s="5"/>
      <c r="K53" s="5"/>
      <c r="L53" s="5"/>
      <c r="M53" s="5"/>
      <c r="N53" s="5"/>
      <c r="O53" s="5"/>
      <c r="P53" s="5"/>
      <c r="Q53" s="5"/>
      <c r="R53" s="5"/>
      <c r="S53" s="44"/>
      <c r="T53" s="49">
        <f>J53*6+K53*6+L53*6+M53*10+N53*6+O53*6+P53*10+Q53*10+R53*10</f>
        <v>0</v>
      </c>
      <c r="U53" s="49">
        <f t="shared" ref="U53:U68" si="3">ROUNDUP(SUM(T53/10),0)</f>
        <v>0</v>
      </c>
      <c r="V53" s="50">
        <f>J53*3+K53*4+L53*4+M53*4+N53*4+O53*3+P53*14+Q53*10+R53*8</f>
        <v>0</v>
      </c>
      <c r="W53" s="46"/>
      <c r="X53" s="64"/>
      <c r="Y53" s="6"/>
      <c r="Z53" s="7"/>
      <c r="AA53" s="48"/>
      <c r="AB53" s="69"/>
      <c r="AC53" s="36"/>
      <c r="AD53" s="34"/>
      <c r="AE53" s="35"/>
    </row>
    <row r="54" spans="1:31" ht="20.100000000000001" customHeight="1" x14ac:dyDescent="0.2">
      <c r="A54" s="88"/>
      <c r="B54" s="89"/>
      <c r="C54" s="3"/>
      <c r="D54" s="3"/>
      <c r="E54" s="3"/>
      <c r="F54" s="3"/>
      <c r="G54" s="3"/>
      <c r="H54" s="43"/>
      <c r="I54" s="3"/>
      <c r="J54" s="3"/>
      <c r="K54" s="3"/>
      <c r="L54" s="3"/>
      <c r="M54" s="3"/>
      <c r="N54" s="3"/>
      <c r="O54" s="3"/>
      <c r="P54" s="3"/>
      <c r="Q54" s="3"/>
      <c r="R54" s="3"/>
      <c r="S54" s="45"/>
      <c r="T54" s="49">
        <f t="shared" ref="T54:T68" si="4">J54*6+K54*6+L54*6+M54*10+N54*6+O54*6+P54*10+Q54*10+R54*10</f>
        <v>0</v>
      </c>
      <c r="U54" s="49">
        <f t="shared" si="3"/>
        <v>0</v>
      </c>
      <c r="V54" s="50">
        <f t="shared" ref="V54:V68" si="5">J54*3+K54*4+L54*4+M54*4+N54*4+O54*3+P54*14+Q54*10+R54*8</f>
        <v>0</v>
      </c>
      <c r="W54" s="47"/>
      <c r="X54" s="65"/>
      <c r="Y54" s="8"/>
      <c r="Z54" s="9"/>
      <c r="AA54" s="48"/>
      <c r="AB54" s="70"/>
      <c r="AC54" s="39"/>
      <c r="AD54" s="37"/>
      <c r="AE54" s="38"/>
    </row>
    <row r="55" spans="1:31" ht="20.100000000000001" customHeight="1" x14ac:dyDescent="0.2">
      <c r="A55" s="88"/>
      <c r="B55" s="89"/>
      <c r="C55" s="3"/>
      <c r="D55" s="3"/>
      <c r="E55" s="3"/>
      <c r="F55" s="3"/>
      <c r="G55" s="3"/>
      <c r="H55" s="43"/>
      <c r="I55" s="3"/>
      <c r="J55" s="3"/>
      <c r="K55" s="3"/>
      <c r="L55" s="3"/>
      <c r="M55" s="3"/>
      <c r="N55" s="3"/>
      <c r="O55" s="3"/>
      <c r="P55" s="3"/>
      <c r="Q55" s="3"/>
      <c r="R55" s="3"/>
      <c r="S55" s="45"/>
      <c r="T55" s="49">
        <f t="shared" si="4"/>
        <v>0</v>
      </c>
      <c r="U55" s="49">
        <f t="shared" si="3"/>
        <v>0</v>
      </c>
      <c r="V55" s="50">
        <f t="shared" si="5"/>
        <v>0</v>
      </c>
      <c r="W55" s="47"/>
      <c r="X55" s="65"/>
      <c r="Y55" s="8"/>
      <c r="Z55" s="9"/>
      <c r="AA55" s="48"/>
      <c r="AB55" s="70"/>
      <c r="AC55" s="39"/>
      <c r="AD55" s="37"/>
      <c r="AE55" s="38"/>
    </row>
    <row r="56" spans="1:31" ht="20.100000000000001" customHeight="1" x14ac:dyDescent="0.2">
      <c r="A56" s="88"/>
      <c r="B56" s="89"/>
      <c r="C56" s="3"/>
      <c r="D56" s="3"/>
      <c r="E56" s="3"/>
      <c r="F56" s="3"/>
      <c r="G56" s="3"/>
      <c r="H56" s="43"/>
      <c r="I56" s="3"/>
      <c r="J56" s="3"/>
      <c r="K56" s="3"/>
      <c r="L56" s="3"/>
      <c r="M56" s="3"/>
      <c r="N56" s="3"/>
      <c r="O56" s="3"/>
      <c r="P56" s="3"/>
      <c r="Q56" s="3"/>
      <c r="R56" s="3"/>
      <c r="S56" s="45"/>
      <c r="T56" s="49">
        <f t="shared" si="4"/>
        <v>0</v>
      </c>
      <c r="U56" s="49">
        <f t="shared" si="3"/>
        <v>0</v>
      </c>
      <c r="V56" s="50">
        <f t="shared" si="5"/>
        <v>0</v>
      </c>
      <c r="W56" s="47"/>
      <c r="X56" s="65"/>
      <c r="Y56" s="8"/>
      <c r="Z56" s="9"/>
      <c r="AA56" s="48"/>
      <c r="AB56" s="70"/>
      <c r="AC56" s="39"/>
      <c r="AD56" s="37"/>
      <c r="AE56" s="38"/>
    </row>
    <row r="57" spans="1:31" ht="20.100000000000001" customHeight="1" x14ac:dyDescent="0.2">
      <c r="A57" s="88"/>
      <c r="B57" s="89"/>
      <c r="C57" s="3"/>
      <c r="D57" s="3"/>
      <c r="E57" s="3"/>
      <c r="F57" s="3"/>
      <c r="G57" s="3"/>
      <c r="H57" s="43"/>
      <c r="I57" s="3"/>
      <c r="J57" s="3"/>
      <c r="K57" s="3"/>
      <c r="L57" s="3"/>
      <c r="M57" s="3"/>
      <c r="N57" s="3"/>
      <c r="O57" s="3"/>
      <c r="P57" s="3"/>
      <c r="Q57" s="3"/>
      <c r="R57" s="3"/>
      <c r="S57" s="45"/>
      <c r="T57" s="49">
        <f t="shared" si="4"/>
        <v>0</v>
      </c>
      <c r="U57" s="49">
        <f t="shared" si="3"/>
        <v>0</v>
      </c>
      <c r="V57" s="50">
        <f t="shared" si="5"/>
        <v>0</v>
      </c>
      <c r="W57" s="47"/>
      <c r="X57" s="65"/>
      <c r="Y57" s="8"/>
      <c r="Z57" s="9"/>
      <c r="AA57" s="48"/>
      <c r="AB57" s="70"/>
      <c r="AC57" s="39"/>
      <c r="AD57" s="37"/>
      <c r="AE57" s="38"/>
    </row>
    <row r="58" spans="1:31" ht="20.100000000000001" customHeight="1" x14ac:dyDescent="0.2">
      <c r="A58" s="88"/>
      <c r="B58" s="89"/>
      <c r="C58" s="3"/>
      <c r="D58" s="3"/>
      <c r="E58" s="3"/>
      <c r="F58" s="3"/>
      <c r="G58" s="3"/>
      <c r="H58" s="43"/>
      <c r="I58" s="3"/>
      <c r="J58" s="3"/>
      <c r="K58" s="3"/>
      <c r="L58" s="3"/>
      <c r="M58" s="3"/>
      <c r="N58" s="3"/>
      <c r="O58" s="3"/>
      <c r="P58" s="3"/>
      <c r="Q58" s="3"/>
      <c r="R58" s="3"/>
      <c r="S58" s="45"/>
      <c r="T58" s="49">
        <f t="shared" si="4"/>
        <v>0</v>
      </c>
      <c r="U58" s="49">
        <f t="shared" si="3"/>
        <v>0</v>
      </c>
      <c r="V58" s="50">
        <f t="shared" si="5"/>
        <v>0</v>
      </c>
      <c r="W58" s="47"/>
      <c r="X58" s="65"/>
      <c r="Y58" s="8"/>
      <c r="Z58" s="9"/>
      <c r="AA58" s="48"/>
      <c r="AB58" s="70"/>
      <c r="AC58" s="39"/>
      <c r="AD58" s="37"/>
      <c r="AE58" s="38"/>
    </row>
    <row r="59" spans="1:31" ht="20.100000000000001" customHeight="1" x14ac:dyDescent="0.2">
      <c r="A59" s="88"/>
      <c r="B59" s="89"/>
      <c r="C59" s="3"/>
      <c r="D59" s="3"/>
      <c r="E59" s="3"/>
      <c r="F59" s="3"/>
      <c r="G59" s="3"/>
      <c r="H59" s="43"/>
      <c r="I59" s="3"/>
      <c r="J59" s="3"/>
      <c r="K59" s="3"/>
      <c r="L59" s="3"/>
      <c r="M59" s="3"/>
      <c r="N59" s="3"/>
      <c r="O59" s="3"/>
      <c r="P59" s="3"/>
      <c r="Q59" s="3"/>
      <c r="R59" s="3"/>
      <c r="S59" s="45"/>
      <c r="T59" s="49">
        <f t="shared" si="4"/>
        <v>0</v>
      </c>
      <c r="U59" s="49">
        <f t="shared" si="3"/>
        <v>0</v>
      </c>
      <c r="V59" s="50">
        <f t="shared" si="5"/>
        <v>0</v>
      </c>
      <c r="W59" s="47"/>
      <c r="X59" s="65"/>
      <c r="Y59" s="8"/>
      <c r="Z59" s="9"/>
      <c r="AA59" s="48"/>
      <c r="AB59" s="70"/>
      <c r="AC59" s="39"/>
      <c r="AD59" s="37"/>
      <c r="AE59" s="38"/>
    </row>
    <row r="60" spans="1:31" ht="20.100000000000001" customHeight="1" x14ac:dyDescent="0.2">
      <c r="A60" s="88"/>
      <c r="B60" s="89"/>
      <c r="C60" s="3"/>
      <c r="D60" s="3"/>
      <c r="E60" s="3"/>
      <c r="F60" s="3"/>
      <c r="G60" s="3"/>
      <c r="H60" s="43"/>
      <c r="I60" s="3"/>
      <c r="J60" s="3"/>
      <c r="K60" s="3"/>
      <c r="L60" s="3"/>
      <c r="M60" s="3"/>
      <c r="N60" s="3"/>
      <c r="O60" s="3"/>
      <c r="P60" s="3"/>
      <c r="Q60" s="3"/>
      <c r="R60" s="3"/>
      <c r="S60" s="45"/>
      <c r="T60" s="49">
        <f t="shared" si="4"/>
        <v>0</v>
      </c>
      <c r="U60" s="49">
        <f t="shared" si="3"/>
        <v>0</v>
      </c>
      <c r="V60" s="50">
        <f t="shared" si="5"/>
        <v>0</v>
      </c>
      <c r="W60" s="47"/>
      <c r="X60" s="65"/>
      <c r="Y60" s="8"/>
      <c r="Z60" s="9"/>
      <c r="AA60" s="48"/>
      <c r="AB60" s="70"/>
      <c r="AC60" s="39"/>
      <c r="AD60" s="37"/>
      <c r="AE60" s="38"/>
    </row>
    <row r="61" spans="1:31" ht="20.100000000000001" customHeight="1" x14ac:dyDescent="0.2">
      <c r="A61" s="88"/>
      <c r="B61" s="89"/>
      <c r="C61" s="3"/>
      <c r="D61" s="3"/>
      <c r="E61" s="3"/>
      <c r="F61" s="3"/>
      <c r="G61" s="3"/>
      <c r="H61" s="43"/>
      <c r="I61" s="3"/>
      <c r="J61" s="3"/>
      <c r="K61" s="3"/>
      <c r="L61" s="3"/>
      <c r="M61" s="3"/>
      <c r="N61" s="3"/>
      <c r="O61" s="3"/>
      <c r="P61" s="3"/>
      <c r="Q61" s="3"/>
      <c r="R61" s="3"/>
      <c r="S61" s="45"/>
      <c r="T61" s="49">
        <f t="shared" si="4"/>
        <v>0</v>
      </c>
      <c r="U61" s="49">
        <f t="shared" si="3"/>
        <v>0</v>
      </c>
      <c r="V61" s="50">
        <f t="shared" si="5"/>
        <v>0</v>
      </c>
      <c r="W61" s="47"/>
      <c r="X61" s="65"/>
      <c r="Y61" s="8"/>
      <c r="Z61" s="9"/>
      <c r="AA61" s="48"/>
      <c r="AB61" s="70"/>
      <c r="AC61" s="39"/>
      <c r="AD61" s="37"/>
      <c r="AE61" s="38"/>
    </row>
    <row r="62" spans="1:31" ht="20.100000000000001" customHeight="1" x14ac:dyDescent="0.2">
      <c r="A62" s="88"/>
      <c r="B62" s="89"/>
      <c r="C62" s="3"/>
      <c r="D62" s="3"/>
      <c r="E62" s="3"/>
      <c r="F62" s="3"/>
      <c r="G62" s="3"/>
      <c r="H62" s="43"/>
      <c r="I62" s="3"/>
      <c r="J62" s="3"/>
      <c r="K62" s="3"/>
      <c r="L62" s="3"/>
      <c r="M62" s="3"/>
      <c r="N62" s="3"/>
      <c r="O62" s="3"/>
      <c r="P62" s="3"/>
      <c r="Q62" s="3"/>
      <c r="R62" s="3"/>
      <c r="S62" s="45"/>
      <c r="T62" s="49">
        <f t="shared" si="4"/>
        <v>0</v>
      </c>
      <c r="U62" s="49">
        <f t="shared" si="3"/>
        <v>0</v>
      </c>
      <c r="V62" s="50">
        <f t="shared" si="5"/>
        <v>0</v>
      </c>
      <c r="W62" s="47"/>
      <c r="X62" s="65"/>
      <c r="Y62" s="8"/>
      <c r="Z62" s="9"/>
      <c r="AA62" s="48"/>
      <c r="AB62" s="70"/>
      <c r="AC62" s="39"/>
      <c r="AD62" s="37"/>
      <c r="AE62" s="38"/>
    </row>
    <row r="63" spans="1:31" ht="20.100000000000001" customHeight="1" x14ac:dyDescent="0.2">
      <c r="A63" s="88"/>
      <c r="B63" s="89"/>
      <c r="C63" s="3"/>
      <c r="D63" s="3"/>
      <c r="E63" s="3"/>
      <c r="F63" s="3"/>
      <c r="G63" s="3"/>
      <c r="H63" s="43"/>
      <c r="I63" s="3"/>
      <c r="J63" s="3"/>
      <c r="K63" s="3"/>
      <c r="L63" s="3"/>
      <c r="M63" s="3"/>
      <c r="N63" s="3"/>
      <c r="O63" s="3"/>
      <c r="P63" s="3"/>
      <c r="Q63" s="3"/>
      <c r="R63" s="3"/>
      <c r="S63" s="45"/>
      <c r="T63" s="49">
        <f t="shared" si="4"/>
        <v>0</v>
      </c>
      <c r="U63" s="49">
        <f t="shared" si="3"/>
        <v>0</v>
      </c>
      <c r="V63" s="50">
        <f t="shared" si="5"/>
        <v>0</v>
      </c>
      <c r="W63" s="47"/>
      <c r="X63" s="65"/>
      <c r="Y63" s="8"/>
      <c r="Z63" s="9"/>
      <c r="AA63" s="48"/>
      <c r="AB63" s="70"/>
      <c r="AC63" s="39"/>
      <c r="AD63" s="37"/>
      <c r="AE63" s="38"/>
    </row>
    <row r="64" spans="1:31" ht="20.100000000000001" customHeight="1" x14ac:dyDescent="0.2">
      <c r="A64" s="88"/>
      <c r="B64" s="89"/>
      <c r="C64" s="3"/>
      <c r="D64" s="3"/>
      <c r="E64" s="3"/>
      <c r="F64" s="3"/>
      <c r="G64" s="3"/>
      <c r="H64" s="43"/>
      <c r="I64" s="3"/>
      <c r="J64" s="3"/>
      <c r="K64" s="3"/>
      <c r="L64" s="3"/>
      <c r="M64" s="3"/>
      <c r="N64" s="3"/>
      <c r="O64" s="3"/>
      <c r="P64" s="3"/>
      <c r="Q64" s="3"/>
      <c r="R64" s="3"/>
      <c r="S64" s="45"/>
      <c r="T64" s="49">
        <f t="shared" si="4"/>
        <v>0</v>
      </c>
      <c r="U64" s="49">
        <f t="shared" si="3"/>
        <v>0</v>
      </c>
      <c r="V64" s="50">
        <f t="shared" si="5"/>
        <v>0</v>
      </c>
      <c r="W64" s="47"/>
      <c r="X64" s="65"/>
      <c r="Y64" s="8"/>
      <c r="Z64" s="9"/>
      <c r="AA64" s="48"/>
      <c r="AB64" s="70"/>
      <c r="AC64" s="39"/>
      <c r="AD64" s="37"/>
      <c r="AE64" s="38"/>
    </row>
    <row r="65" spans="1:31" ht="20.100000000000001" customHeight="1" x14ac:dyDescent="0.2">
      <c r="A65" s="88"/>
      <c r="B65" s="89"/>
      <c r="C65" s="3"/>
      <c r="D65" s="3"/>
      <c r="E65" s="3"/>
      <c r="F65" s="3"/>
      <c r="G65" s="3"/>
      <c r="H65" s="43"/>
      <c r="I65" s="3"/>
      <c r="J65" s="3"/>
      <c r="K65" s="3"/>
      <c r="L65" s="3"/>
      <c r="M65" s="3"/>
      <c r="N65" s="3"/>
      <c r="O65" s="3"/>
      <c r="P65" s="3"/>
      <c r="Q65" s="3"/>
      <c r="R65" s="3"/>
      <c r="S65" s="45"/>
      <c r="T65" s="49">
        <f t="shared" si="4"/>
        <v>0</v>
      </c>
      <c r="U65" s="49">
        <f t="shared" si="3"/>
        <v>0</v>
      </c>
      <c r="V65" s="50">
        <f t="shared" si="5"/>
        <v>0</v>
      </c>
      <c r="W65" s="47"/>
      <c r="X65" s="65"/>
      <c r="Y65" s="8"/>
      <c r="Z65" s="9"/>
      <c r="AA65" s="48"/>
      <c r="AB65" s="70"/>
      <c r="AC65" s="39"/>
      <c r="AD65" s="37"/>
      <c r="AE65" s="38"/>
    </row>
    <row r="66" spans="1:31" ht="20.100000000000001" customHeight="1" x14ac:dyDescent="0.2">
      <c r="A66" s="88"/>
      <c r="B66" s="89"/>
      <c r="C66" s="3"/>
      <c r="D66" s="3"/>
      <c r="E66" s="3"/>
      <c r="F66" s="3"/>
      <c r="G66" s="3"/>
      <c r="H66" s="43"/>
      <c r="I66" s="3"/>
      <c r="J66" s="3"/>
      <c r="K66" s="3"/>
      <c r="L66" s="3"/>
      <c r="M66" s="3"/>
      <c r="N66" s="3"/>
      <c r="O66" s="3"/>
      <c r="P66" s="3"/>
      <c r="Q66" s="3"/>
      <c r="R66" s="3"/>
      <c r="S66" s="45"/>
      <c r="T66" s="49">
        <f t="shared" si="4"/>
        <v>0</v>
      </c>
      <c r="U66" s="49">
        <f t="shared" si="3"/>
        <v>0</v>
      </c>
      <c r="V66" s="50">
        <f t="shared" si="5"/>
        <v>0</v>
      </c>
      <c r="W66" s="47"/>
      <c r="X66" s="65"/>
      <c r="Y66" s="8"/>
      <c r="Z66" s="9"/>
      <c r="AA66" s="48"/>
      <c r="AB66" s="70"/>
      <c r="AC66" s="39"/>
      <c r="AD66" s="37"/>
      <c r="AE66" s="38"/>
    </row>
    <row r="67" spans="1:31" ht="20.100000000000001" customHeight="1" x14ac:dyDescent="0.2">
      <c r="A67" s="88"/>
      <c r="B67" s="89"/>
      <c r="C67" s="3"/>
      <c r="D67" s="3"/>
      <c r="E67" s="3"/>
      <c r="F67" s="3"/>
      <c r="G67" s="3"/>
      <c r="H67" s="43"/>
      <c r="I67" s="3"/>
      <c r="J67" s="3"/>
      <c r="K67" s="3"/>
      <c r="L67" s="3"/>
      <c r="M67" s="3"/>
      <c r="N67" s="3"/>
      <c r="O67" s="3"/>
      <c r="P67" s="3"/>
      <c r="Q67" s="3"/>
      <c r="R67" s="3"/>
      <c r="S67" s="45"/>
      <c r="T67" s="49">
        <f t="shared" si="4"/>
        <v>0</v>
      </c>
      <c r="U67" s="49">
        <f t="shared" si="3"/>
        <v>0</v>
      </c>
      <c r="V67" s="50">
        <f t="shared" si="5"/>
        <v>0</v>
      </c>
      <c r="W67" s="47"/>
      <c r="X67" s="65"/>
      <c r="Y67" s="8"/>
      <c r="Z67" s="9"/>
      <c r="AA67" s="48"/>
      <c r="AB67" s="70"/>
      <c r="AC67" s="39"/>
      <c r="AD67" s="37"/>
      <c r="AE67" s="38"/>
    </row>
    <row r="68" spans="1:31" ht="20.100000000000001" customHeight="1" x14ac:dyDescent="0.2">
      <c r="A68" s="93"/>
      <c r="B68" s="94"/>
      <c r="C68" s="4"/>
      <c r="D68" s="4"/>
      <c r="E68" s="4"/>
      <c r="F68" s="4"/>
      <c r="G68" s="4"/>
      <c r="H68" s="43"/>
      <c r="I68" s="4"/>
      <c r="J68" s="4"/>
      <c r="K68" s="4"/>
      <c r="L68" s="4"/>
      <c r="M68" s="4"/>
      <c r="N68" s="4"/>
      <c r="O68" s="4"/>
      <c r="P68" s="4"/>
      <c r="Q68" s="4"/>
      <c r="R68" s="4"/>
      <c r="S68" s="45"/>
      <c r="T68" s="51">
        <f t="shared" si="4"/>
        <v>0</v>
      </c>
      <c r="U68" s="51">
        <f t="shared" si="3"/>
        <v>0</v>
      </c>
      <c r="V68" s="52">
        <f t="shared" si="5"/>
        <v>0</v>
      </c>
      <c r="W68" s="47"/>
      <c r="X68" s="66"/>
      <c r="Y68" s="10"/>
      <c r="Z68" s="11"/>
      <c r="AA68" s="48"/>
      <c r="AB68" s="71"/>
      <c r="AC68" s="42"/>
      <c r="AD68" s="40"/>
      <c r="AE68" s="41"/>
    </row>
    <row r="69" spans="1:31" ht="3.95" customHeight="1" thickBo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 ht="9.9499999999999993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53"/>
      <c r="Y70" s="53"/>
      <c r="Z70" s="53"/>
      <c r="AA70" s="53"/>
      <c r="AB70" s="53"/>
      <c r="AC70" s="53"/>
      <c r="AD70" s="53"/>
      <c r="AE70" s="53"/>
    </row>
    <row r="71" spans="1:31" ht="18" customHeight="1" x14ac:dyDescent="0.2">
      <c r="A71" s="53"/>
      <c r="B71" s="53"/>
      <c r="C71" s="53"/>
      <c r="D71" s="53"/>
      <c r="E71" s="53"/>
      <c r="F71" s="53"/>
      <c r="G71" s="53"/>
      <c r="H71" s="12"/>
      <c r="I71" s="29" t="s">
        <v>1</v>
      </c>
      <c r="J71" s="29"/>
      <c r="K71" s="29"/>
      <c r="L71" s="29"/>
      <c r="M71" s="12"/>
      <c r="N71" s="74"/>
      <c r="O71" s="75"/>
      <c r="P71" s="75"/>
      <c r="Q71" s="75"/>
      <c r="R71" s="75"/>
      <c r="S71" s="75"/>
      <c r="T71" s="75"/>
      <c r="U71" s="75"/>
      <c r="V71" s="76"/>
      <c r="W71" s="12"/>
      <c r="X71" s="53"/>
      <c r="Y71" s="53"/>
      <c r="Z71" s="53"/>
      <c r="AA71" s="53"/>
      <c r="AB71" s="53"/>
      <c r="AC71" s="53"/>
      <c r="AD71" s="53"/>
      <c r="AE71" s="53"/>
    </row>
    <row r="72" spans="1:31" ht="3" customHeight="1" x14ac:dyDescent="0.2">
      <c r="A72" s="53"/>
      <c r="B72" s="53"/>
      <c r="C72" s="53"/>
      <c r="D72" s="53"/>
      <c r="E72" s="53"/>
      <c r="F72" s="53"/>
      <c r="G72" s="5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53"/>
      <c r="Y72" s="53"/>
      <c r="Z72" s="53"/>
      <c r="AA72" s="53"/>
      <c r="AB72" s="53"/>
      <c r="AC72" s="53"/>
      <c r="AD72" s="53"/>
      <c r="AE72" s="53"/>
    </row>
    <row r="73" spans="1:31" ht="18" customHeight="1" x14ac:dyDescent="0.2">
      <c r="A73" s="53"/>
      <c r="B73" s="53"/>
      <c r="C73" s="53"/>
      <c r="D73" s="53"/>
      <c r="E73" s="53"/>
      <c r="F73" s="53"/>
      <c r="G73" s="53"/>
      <c r="H73" s="12"/>
      <c r="I73" s="77" t="s">
        <v>19</v>
      </c>
      <c r="J73" s="77"/>
      <c r="K73" s="77"/>
      <c r="L73" s="29"/>
      <c r="M73" s="29"/>
      <c r="N73" s="74"/>
      <c r="O73" s="75"/>
      <c r="P73" s="75"/>
      <c r="Q73" s="75"/>
      <c r="R73" s="75"/>
      <c r="S73" s="75"/>
      <c r="T73" s="75"/>
      <c r="U73" s="75"/>
      <c r="V73" s="76"/>
      <c r="W73" s="12"/>
      <c r="X73" s="53"/>
      <c r="Y73" s="53"/>
      <c r="Z73" s="53"/>
      <c r="AA73" s="53"/>
      <c r="AB73" s="53"/>
      <c r="AC73" s="53"/>
      <c r="AD73" s="53"/>
      <c r="AE73" s="53"/>
    </row>
    <row r="74" spans="1:31" ht="3" customHeight="1" x14ac:dyDescent="0.2">
      <c r="A74" s="53"/>
      <c r="B74" s="53"/>
      <c r="C74" s="53"/>
      <c r="D74" s="53"/>
      <c r="E74" s="53"/>
      <c r="F74" s="53"/>
      <c r="G74" s="53"/>
      <c r="H74" s="12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31"/>
      <c r="T74" s="31"/>
      <c r="U74" s="12"/>
      <c r="V74" s="12"/>
      <c r="W74" s="12"/>
      <c r="X74" s="53"/>
      <c r="Y74" s="53"/>
      <c r="Z74" s="53"/>
      <c r="AA74" s="53"/>
      <c r="AB74" s="53"/>
      <c r="AC74" s="53"/>
      <c r="AD74" s="53"/>
      <c r="AE74" s="53"/>
    </row>
    <row r="75" spans="1:31" ht="18" customHeight="1" x14ac:dyDescent="0.2">
      <c r="A75" s="53"/>
      <c r="B75" s="53"/>
      <c r="C75" s="53"/>
      <c r="D75" s="53"/>
      <c r="E75" s="53"/>
      <c r="F75" s="53"/>
      <c r="G75" s="53"/>
      <c r="H75" s="12"/>
      <c r="I75" s="77" t="s">
        <v>20</v>
      </c>
      <c r="J75" s="77"/>
      <c r="K75" s="77"/>
      <c r="L75" s="78"/>
      <c r="M75" s="79"/>
      <c r="N75" s="74"/>
      <c r="O75" s="75"/>
      <c r="P75" s="75"/>
      <c r="Q75" s="75"/>
      <c r="R75" s="75"/>
      <c r="S75" s="75"/>
      <c r="T75" s="75"/>
      <c r="U75" s="75"/>
      <c r="V75" s="76"/>
      <c r="W75" s="12"/>
      <c r="X75" s="53"/>
      <c r="Y75" s="53"/>
      <c r="Z75" s="53"/>
      <c r="AA75" s="53"/>
      <c r="AB75" s="53"/>
      <c r="AC75" s="53"/>
      <c r="AD75" s="53"/>
      <c r="AE75" s="53"/>
    </row>
    <row r="76" spans="1:31" ht="3" customHeight="1" x14ac:dyDescent="0.2">
      <c r="A76" s="53"/>
      <c r="B76" s="53"/>
      <c r="C76" s="53"/>
      <c r="D76" s="53"/>
      <c r="E76" s="53"/>
      <c r="F76" s="53"/>
      <c r="G76" s="53"/>
      <c r="H76" s="12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30"/>
      <c r="T76" s="30"/>
      <c r="U76" s="12"/>
      <c r="V76" s="12"/>
      <c r="W76" s="12"/>
      <c r="X76" s="53"/>
      <c r="Y76" s="53"/>
      <c r="Z76" s="53"/>
      <c r="AA76" s="53"/>
      <c r="AB76" s="53"/>
      <c r="AC76" s="53"/>
      <c r="AD76" s="53"/>
      <c r="AE76" s="53"/>
    </row>
    <row r="77" spans="1:31" ht="18" customHeight="1" x14ac:dyDescent="0.2">
      <c r="A77" s="53"/>
      <c r="B77" s="53"/>
      <c r="C77" s="53"/>
      <c r="D77" s="53"/>
      <c r="E77" s="53"/>
      <c r="F77" s="53"/>
      <c r="G77" s="53"/>
      <c r="H77" s="12"/>
      <c r="I77" s="80" t="s">
        <v>42</v>
      </c>
      <c r="J77" s="80"/>
      <c r="K77" s="80"/>
      <c r="L77" s="80"/>
      <c r="M77" s="81"/>
      <c r="N77" s="74"/>
      <c r="O77" s="75"/>
      <c r="P77" s="75"/>
      <c r="Q77" s="75"/>
      <c r="R77" s="75"/>
      <c r="S77" s="75"/>
      <c r="T77" s="75"/>
      <c r="U77" s="75"/>
      <c r="V77" s="76"/>
      <c r="W77" s="33"/>
      <c r="X77" s="54"/>
      <c r="Y77" s="63" t="s">
        <v>22</v>
      </c>
      <c r="Z77" s="74"/>
      <c r="AA77" s="75"/>
      <c r="AB77" s="75"/>
      <c r="AC77" s="75"/>
      <c r="AD77" s="75"/>
      <c r="AE77" s="76"/>
    </row>
    <row r="78" spans="1:31" ht="3" customHeight="1" x14ac:dyDescent="0.2">
      <c r="A78" s="53"/>
      <c r="B78" s="53"/>
      <c r="C78" s="53"/>
      <c r="D78" s="53"/>
      <c r="E78" s="53"/>
      <c r="F78" s="53"/>
      <c r="G78" s="53"/>
      <c r="H78" s="12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2"/>
      <c r="V78" s="12"/>
      <c r="W78" s="12"/>
      <c r="X78" s="53"/>
      <c r="Y78" s="53"/>
      <c r="Z78" s="53"/>
      <c r="AA78" s="53"/>
      <c r="AB78" s="53"/>
      <c r="AC78" s="53"/>
      <c r="AD78" s="53"/>
      <c r="AE78" s="53"/>
    </row>
    <row r="79" spans="1:31" ht="18" customHeight="1" x14ac:dyDescent="0.2">
      <c r="A79" s="53"/>
      <c r="B79" s="53"/>
      <c r="C79" s="53"/>
      <c r="D79" s="53"/>
      <c r="E79" s="53"/>
      <c r="F79" s="53"/>
      <c r="G79" s="53"/>
      <c r="H79" s="12"/>
      <c r="I79" s="77" t="s">
        <v>43</v>
      </c>
      <c r="J79" s="77"/>
      <c r="K79" s="77"/>
      <c r="L79" s="77"/>
      <c r="M79" s="82"/>
      <c r="N79" s="74"/>
      <c r="O79" s="75"/>
      <c r="P79" s="75"/>
      <c r="Q79" s="75"/>
      <c r="R79" s="75"/>
      <c r="S79" s="75"/>
      <c r="T79" s="75"/>
      <c r="U79" s="75"/>
      <c r="V79" s="76"/>
      <c r="W79" s="33"/>
      <c r="X79" s="54"/>
      <c r="Y79" s="57" t="s">
        <v>21</v>
      </c>
      <c r="Z79" s="78"/>
      <c r="AA79" s="145"/>
      <c r="AB79" s="79"/>
      <c r="AC79" s="57" t="s">
        <v>56</v>
      </c>
      <c r="AD79" s="78"/>
      <c r="AE79" s="79"/>
    </row>
    <row r="80" spans="1:31" ht="5.0999999999999996" customHeight="1" x14ac:dyDescent="0.2">
      <c r="A80" s="53"/>
      <c r="B80" s="53"/>
      <c r="C80" s="53"/>
      <c r="D80" s="53"/>
      <c r="E80" s="53"/>
      <c r="F80" s="53"/>
      <c r="G80" s="53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53"/>
      <c r="Y80" s="53"/>
      <c r="Z80" s="53"/>
      <c r="AA80" s="53"/>
      <c r="AB80" s="53"/>
      <c r="AC80" s="53"/>
      <c r="AD80" s="53"/>
      <c r="AE80" s="53"/>
    </row>
  </sheetData>
  <sheetProtection algorithmName="SHA-512" hashValue="MY7GMdV8beuYOJEtG1SoNP2uYtVU2yl3hy6mp6Nb6LNuG5D+rcwkHxfOhr1MLBNVW/f5Q+F+N5GKVJBiEpMl2w==" saltValue="zM7ZpgTA63zJS8lP+u1Z2Q==" spinCount="100000" sheet="1" selectLockedCells="1"/>
  <protectedRanges>
    <protectedRange sqref="N39:V39 Z39:AA39 Q6 O6 S6:V6 B35:G35 B37:G37 B39:G39 A6:G6 N33:V33 N35:V35 N37:V37 N31:V31 AD37:AE37 Z6 X13:Y28 I13:R28 A13:G28 A46:G46 Z46 X53:Y68 Q46 O46 S46:V46 I53:R68 A53:G68 T13:V28 T53:T68" name="Range1"/>
    <protectedRange sqref="B75:G75 B77:G77 B79:G79" name="Range1_1"/>
    <protectedRange sqref="Z79:AA79 AD77:AE77" name="Range1_1_1"/>
    <protectedRange sqref="N73:V73 N75:V75 N77:V77 N71:V71 N79:V79" name="Range1_2"/>
    <protectedRange sqref="U53:V68" name="Range1_3"/>
  </protectedRanges>
  <mergeCells count="130">
    <mergeCell ref="Z79:AB79"/>
    <mergeCell ref="I78:L78"/>
    <mergeCell ref="M78:T78"/>
    <mergeCell ref="I79:M79"/>
    <mergeCell ref="N79:V79"/>
    <mergeCell ref="I77:M77"/>
    <mergeCell ref="N77:V77"/>
    <mergeCell ref="Z77:AE77"/>
    <mergeCell ref="AD79:AE79"/>
    <mergeCell ref="A67:B67"/>
    <mergeCell ref="A68:B68"/>
    <mergeCell ref="A61:B61"/>
    <mergeCell ref="A62:B62"/>
    <mergeCell ref="A63:B63"/>
    <mergeCell ref="A64:B64"/>
    <mergeCell ref="I76:R76"/>
    <mergeCell ref="I75:K75"/>
    <mergeCell ref="L75:M75"/>
    <mergeCell ref="N75:V75"/>
    <mergeCell ref="I74:R74"/>
    <mergeCell ref="N71:V71"/>
    <mergeCell ref="I73:K73"/>
    <mergeCell ref="N73:V73"/>
    <mergeCell ref="A58:B58"/>
    <mergeCell ref="A59:B59"/>
    <mergeCell ref="A60:B60"/>
    <mergeCell ref="A53:B53"/>
    <mergeCell ref="A54:B54"/>
    <mergeCell ref="A55:B55"/>
    <mergeCell ref="A56:B56"/>
    <mergeCell ref="A65:B65"/>
    <mergeCell ref="A66:B66"/>
    <mergeCell ref="X49:Z50"/>
    <mergeCell ref="AB49:AE50"/>
    <mergeCell ref="Y51:Z51"/>
    <mergeCell ref="AD51:AE51"/>
    <mergeCell ref="S49:S51"/>
    <mergeCell ref="T49:T51"/>
    <mergeCell ref="U49:U51"/>
    <mergeCell ref="V49:V51"/>
    <mergeCell ref="A57:B57"/>
    <mergeCell ref="F49:F51"/>
    <mergeCell ref="G49:G51"/>
    <mergeCell ref="H49:H51"/>
    <mergeCell ref="I49:R49"/>
    <mergeCell ref="A49:B51"/>
    <mergeCell ref="C49:C51"/>
    <mergeCell ref="D49:D51"/>
    <mergeCell ref="E49:E51"/>
    <mergeCell ref="W49:W51"/>
    <mergeCell ref="A41:AE41"/>
    <mergeCell ref="Z39:AB39"/>
    <mergeCell ref="N31:V31"/>
    <mergeCell ref="AD33:AE33"/>
    <mergeCell ref="AD35:AE35"/>
    <mergeCell ref="AD39:AE39"/>
    <mergeCell ref="X33:Y33"/>
    <mergeCell ref="N37:V37"/>
    <mergeCell ref="AB45:AE46"/>
    <mergeCell ref="A46:B46"/>
    <mergeCell ref="C46:O46"/>
    <mergeCell ref="Q46:T46"/>
    <mergeCell ref="V46:Y46"/>
    <mergeCell ref="A42:AE42"/>
    <mergeCell ref="A43:AE43"/>
    <mergeCell ref="A1:AE1"/>
    <mergeCell ref="A2:AE2"/>
    <mergeCell ref="A6:B6"/>
    <mergeCell ref="C6:O6"/>
    <mergeCell ref="A3:AE3"/>
    <mergeCell ref="Q6:T6"/>
    <mergeCell ref="AB9:AE10"/>
    <mergeCell ref="AD11:AE11"/>
    <mergeCell ref="Y11:Z11"/>
    <mergeCell ref="S9:S11"/>
    <mergeCell ref="U9:U11"/>
    <mergeCell ref="T9:T11"/>
    <mergeCell ref="G9:G11"/>
    <mergeCell ref="C9:C11"/>
    <mergeCell ref="E9:E11"/>
    <mergeCell ref="V6:Y6"/>
    <mergeCell ref="AB6:AE6"/>
    <mergeCell ref="A15:B15"/>
    <mergeCell ref="A18:B18"/>
    <mergeCell ref="W9:W11"/>
    <mergeCell ref="A22:B22"/>
    <mergeCell ref="I9:R9"/>
    <mergeCell ref="D9:D11"/>
    <mergeCell ref="A9:B11"/>
    <mergeCell ref="F9:F11"/>
    <mergeCell ref="V9:V11"/>
    <mergeCell ref="X9:Z10"/>
    <mergeCell ref="A13:B13"/>
    <mergeCell ref="H9:H11"/>
    <mergeCell ref="A16:B16"/>
    <mergeCell ref="A17:B17"/>
    <mergeCell ref="A14:B14"/>
    <mergeCell ref="A19:B19"/>
    <mergeCell ref="A20:B20"/>
    <mergeCell ref="A23:B23"/>
    <mergeCell ref="A21:B21"/>
    <mergeCell ref="A25:B25"/>
    <mergeCell ref="A24:B24"/>
    <mergeCell ref="AD34:AE34"/>
    <mergeCell ref="A27:B27"/>
    <mergeCell ref="B35:G35"/>
    <mergeCell ref="B34:G34"/>
    <mergeCell ref="A26:B26"/>
    <mergeCell ref="A28:B28"/>
    <mergeCell ref="A31:C31"/>
    <mergeCell ref="B33:G33"/>
    <mergeCell ref="I35:K35"/>
    <mergeCell ref="I34:R34"/>
    <mergeCell ref="N33:V33"/>
    <mergeCell ref="N35:V35"/>
    <mergeCell ref="B39:G39"/>
    <mergeCell ref="I33:K33"/>
    <mergeCell ref="L35:M35"/>
    <mergeCell ref="N39:V39"/>
    <mergeCell ref="I37:M37"/>
    <mergeCell ref="I39:M39"/>
    <mergeCell ref="B37:G37"/>
    <mergeCell ref="B36:G36"/>
    <mergeCell ref="AB31:AE31"/>
    <mergeCell ref="X35:Y35"/>
    <mergeCell ref="I36:R36"/>
    <mergeCell ref="I38:L38"/>
    <mergeCell ref="B38:G38"/>
    <mergeCell ref="M38:T38"/>
    <mergeCell ref="Z37:AE37"/>
  </mergeCells>
  <phoneticPr fontId="2" type="noConversion"/>
  <hyperlinks>
    <hyperlink ref="AB31" r:id="rId1" xr:uid="{00000000-0004-0000-0000-000000000000}"/>
    <hyperlink ref="AB6:AE6" r:id="rId2" display="Rangeurübersicht" xr:uid="{00000000-0004-0000-0000-000001000000}"/>
  </hyperlinks>
  <pageMargins left="0.51181102362204722" right="0.19685039370078741" top="0.19685039370078741" bottom="0" header="0.27559055118110237" footer="0.19685039370078741"/>
  <pageSetup paperSize="9" scale="84" orientation="landscape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 1</vt:lpstr>
      <vt:lpstr>'Blatt 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</dc:creator>
  <cp:lastModifiedBy>Albin</cp:lastModifiedBy>
  <cp:lastPrinted>2022-09-14T08:48:45Z</cp:lastPrinted>
  <dcterms:created xsi:type="dcterms:W3CDTF">1996-10-14T23:33:28Z</dcterms:created>
  <dcterms:modified xsi:type="dcterms:W3CDTF">2022-09-14T08:59:31Z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Chart_Format">
    <vt:lpwstr>1</vt:lpwstr>
  </property>
</Properties>
</file>